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YiChing Fang Biotech\Spring-Summer 2020\"/>
    </mc:Choice>
  </mc:AlternateContent>
  <xr:revisionPtr revIDLastSave="0" documentId="13_ncr:1_{85491834-16DD-465E-A585-E174FA7610F4}" xr6:coauthVersionLast="45" xr6:coauthVersionMax="45" xr10:uidLastSave="{00000000-0000-0000-0000-000000000000}"/>
  <bookViews>
    <workbookView xWindow="1215" yWindow="345" windowWidth="22785" windowHeight="13155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3" i="1" l="1"/>
  <c r="K3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5" i="1"/>
  <c r="K36" i="1"/>
  <c r="K37" i="1"/>
  <c r="K38" i="1"/>
  <c r="K39" i="1"/>
  <c r="K40" i="1"/>
  <c r="K41" i="1"/>
  <c r="K42" i="1"/>
  <c r="K43" i="1"/>
  <c r="K14" i="1"/>
  <c r="K45" i="1"/>
</calcChain>
</file>

<file path=xl/sharedStrings.xml><?xml version="1.0" encoding="utf-8"?>
<sst xmlns="http://schemas.openxmlformats.org/spreadsheetml/2006/main" count="155" uniqueCount="115">
  <si>
    <t>Code</t>
  </si>
  <si>
    <t>Photos</t>
  </si>
  <si>
    <t>Flower
Size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</si>
  <si>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</si>
  <si>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</si>
  <si>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</si>
  <si>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</si>
  <si>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</si>
  <si>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</si>
  <si>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</si>
  <si>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</si>
  <si>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</si>
  <si>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</si>
  <si>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</si>
  <si>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</si>
  <si>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</si>
  <si>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>Total inc. GST: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</si>
  <si>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</si>
  <si>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</si>
  <si>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</si>
  <si>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</si>
  <si>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Spring-Summer 2020</t>
  </si>
  <si>
    <t>** Phalaenopsis - 12 plants per flask</t>
  </si>
  <si>
    <t>Buds/</t>
  </si>
  <si>
    <t>18 months</t>
  </si>
  <si>
    <t>Stem Height</t>
  </si>
  <si>
    <t>0933</t>
    <phoneticPr fontId="1" type="noConversion"/>
  </si>
  <si>
    <t>P. Little Dragon</t>
    <phoneticPr fontId="3" type="noConversion"/>
  </si>
  <si>
    <t>7cm</t>
    <phoneticPr fontId="1" type="noConversion"/>
  </si>
  <si>
    <t>23-25</t>
    <phoneticPr fontId="1" type="noConversion"/>
  </si>
  <si>
    <t>30-40cm</t>
    <phoneticPr fontId="1" type="noConversion"/>
  </si>
  <si>
    <t>0655</t>
    <phoneticPr fontId="1" type="noConversion"/>
  </si>
  <si>
    <t>P. Pinlong Ava '55'</t>
  </si>
  <si>
    <t>6cm</t>
    <phoneticPr fontId="3" type="noConversion"/>
  </si>
  <si>
    <t>20-30</t>
    <phoneticPr fontId="3" type="noConversion"/>
  </si>
  <si>
    <t>20-25cm</t>
    <phoneticPr fontId="3" type="noConversion"/>
  </si>
  <si>
    <t>P. Lucky Ruby</t>
    <phoneticPr fontId="1" type="noConversion"/>
  </si>
  <si>
    <t>5cm</t>
    <phoneticPr fontId="3" type="noConversion"/>
  </si>
  <si>
    <t>P. Pinlong Peggy</t>
    <phoneticPr fontId="1" type="noConversion"/>
  </si>
  <si>
    <t>11cm</t>
    <phoneticPr fontId="1" type="noConversion"/>
  </si>
  <si>
    <t>12-14</t>
    <phoneticPr fontId="3" type="noConversion"/>
  </si>
  <si>
    <t>50-55cm</t>
    <phoneticPr fontId="1" type="noConversion"/>
  </si>
  <si>
    <t>P. Pinlong Leimomi #1</t>
    <phoneticPr fontId="1" type="noConversion"/>
  </si>
  <si>
    <t>11cm</t>
    <phoneticPr fontId="3" type="noConversion"/>
  </si>
  <si>
    <t>40-50cm</t>
    <phoneticPr fontId="1" type="noConversion"/>
  </si>
  <si>
    <t xml:space="preserve">P. Pinlong </t>
    <phoneticPr fontId="1" type="noConversion"/>
  </si>
  <si>
    <t>8-9cm</t>
    <phoneticPr fontId="1" type="noConversion"/>
  </si>
  <si>
    <t>35-45cm</t>
    <phoneticPr fontId="1" type="noConversion"/>
  </si>
  <si>
    <t>P. Yiching Fang Queen</t>
  </si>
  <si>
    <t>7cm</t>
    <phoneticPr fontId="3" type="noConversion"/>
  </si>
  <si>
    <t>10-12</t>
    <phoneticPr fontId="3" type="noConversion"/>
  </si>
  <si>
    <t>30-40cm</t>
    <phoneticPr fontId="3" type="noConversion"/>
  </si>
  <si>
    <t>Dtps. Ney Shan Gunisang</t>
  </si>
  <si>
    <t>12cm</t>
    <phoneticPr fontId="3" type="noConversion"/>
  </si>
  <si>
    <t>50cm</t>
    <phoneticPr fontId="3" type="noConversion"/>
  </si>
  <si>
    <t>Dtps. Lady Hamilton #4</t>
    <phoneticPr fontId="1" type="noConversion"/>
  </si>
  <si>
    <t>13cm</t>
    <phoneticPr fontId="3" type="noConversion"/>
  </si>
  <si>
    <t>45-55cm</t>
    <phoneticPr fontId="3" type="noConversion"/>
  </si>
  <si>
    <t>P. OX Red Shoe</t>
    <phoneticPr fontId="1" type="noConversion"/>
  </si>
  <si>
    <t>11.6cm</t>
    <phoneticPr fontId="1" type="noConversion"/>
  </si>
  <si>
    <t>12~14</t>
    <phoneticPr fontId="1" type="noConversion"/>
  </si>
  <si>
    <t>70cm</t>
    <phoneticPr fontId="1" type="noConversion"/>
  </si>
  <si>
    <t>P. Lucky Pink Lady</t>
    <phoneticPr fontId="3" type="noConversion"/>
  </si>
  <si>
    <t>12.2cm</t>
    <phoneticPr fontId="1" type="noConversion"/>
  </si>
  <si>
    <t>10~12</t>
    <phoneticPr fontId="1" type="noConversion"/>
  </si>
  <si>
    <t>55-65cm</t>
    <phoneticPr fontId="1" type="noConversion"/>
  </si>
  <si>
    <t>P. Unimax Blush 'CL243'</t>
    <phoneticPr fontId="3" type="noConversion"/>
  </si>
  <si>
    <t>15.2cm</t>
    <phoneticPr fontId="1" type="noConversion"/>
  </si>
  <si>
    <t>8~10</t>
    <phoneticPr fontId="1" type="noConversion"/>
  </si>
  <si>
    <t>60-75cm</t>
    <phoneticPr fontId="1" type="noConversion"/>
  </si>
  <si>
    <t>P. Pinlong Luna 'Best'</t>
    <phoneticPr fontId="1" type="noConversion"/>
  </si>
  <si>
    <t>50-60cm</t>
    <phoneticPr fontId="1" type="noConversion"/>
  </si>
  <si>
    <t>Dtps. Golden Jimmy 'No1'</t>
  </si>
  <si>
    <t>9cm</t>
    <phoneticPr fontId="3" type="noConversion"/>
  </si>
  <si>
    <t>14-16</t>
    <phoneticPr fontId="3" type="noConversion"/>
  </si>
  <si>
    <t>40-50cm</t>
    <phoneticPr fontId="3" type="noConversion"/>
  </si>
  <si>
    <t>P. Yellow Girl</t>
    <phoneticPr fontId="3" type="noConversion"/>
  </si>
  <si>
    <t>9cm</t>
    <phoneticPr fontId="1" type="noConversion"/>
  </si>
  <si>
    <t>Dtps. Pinlong Puma</t>
    <phoneticPr fontId="1" type="noConversion"/>
  </si>
  <si>
    <t>10cm</t>
    <phoneticPr fontId="3" type="noConversion"/>
  </si>
  <si>
    <t>10</t>
    <phoneticPr fontId="3" type="noConversion"/>
  </si>
  <si>
    <t>45-50cm</t>
    <phoneticPr fontId="3" type="noConversion"/>
  </si>
  <si>
    <t>Dtps. Pinlong Yestripe</t>
  </si>
  <si>
    <t>8cm</t>
    <phoneticPr fontId="3" type="noConversion"/>
  </si>
  <si>
    <t>12-18</t>
    <phoneticPr fontId="3" type="noConversion"/>
  </si>
  <si>
    <t>P. Pinlong Hallii #2</t>
  </si>
  <si>
    <t>45-60cm</t>
    <phoneticPr fontId="3" type="noConversion"/>
  </si>
  <si>
    <t>P. Pinlong Hallii #1</t>
  </si>
  <si>
    <t>P. OX Spot Queen #1</t>
    <phoneticPr fontId="1" type="noConversion"/>
  </si>
  <si>
    <t>11.5cm</t>
    <phoneticPr fontId="3" type="noConversion"/>
  </si>
  <si>
    <t>10-12</t>
    <phoneticPr fontId="1" type="noConversion"/>
  </si>
  <si>
    <t>75cm</t>
    <phoneticPr fontId="3" type="noConversion"/>
  </si>
  <si>
    <t>P. OX Orchids Farm</t>
  </si>
  <si>
    <t>P. OX Spot Queen #2</t>
    <phoneticPr fontId="1" type="noConversion"/>
  </si>
  <si>
    <t>P. Pinlong Memory</t>
    <phoneticPr fontId="3" type="noConversion"/>
  </si>
  <si>
    <t>12cm</t>
    <phoneticPr fontId="1" type="noConversion"/>
  </si>
  <si>
    <t>P. Yiching Fang Pride</t>
  </si>
  <si>
    <t>40-45cm</t>
    <phoneticPr fontId="3" type="noConversion"/>
  </si>
  <si>
    <t>Dtps. Pinlong Clestripe</t>
  </si>
  <si>
    <t xml:space="preserve">Dtps. Pinlong Orange </t>
  </si>
  <si>
    <t>P. Lucky Orange</t>
    <phoneticPr fontId="1" type="noConversion"/>
  </si>
  <si>
    <t>10cm</t>
    <phoneticPr fontId="1" type="noConversion"/>
  </si>
  <si>
    <t>8-10</t>
    <phoneticPr fontId="1" type="noConversion"/>
  </si>
  <si>
    <t>P. Little Gem Stripes</t>
    <phoneticPr fontId="3" type="noConversion"/>
  </si>
  <si>
    <t>5-6cm</t>
    <phoneticPr fontId="3" type="noConversion"/>
  </si>
  <si>
    <t>18</t>
    <phoneticPr fontId="3" type="noConversion"/>
  </si>
  <si>
    <t>P. David Butsa</t>
    <phoneticPr fontId="1" type="noConversion"/>
  </si>
  <si>
    <t>50-60cm</t>
    <phoneticPr fontId="3" type="noConversion"/>
  </si>
  <si>
    <t>P. Lucky Randy</t>
    <phoneticPr fontId="3" type="noConversion"/>
  </si>
  <si>
    <t>LU2862</t>
    <phoneticPr fontId="1" type="noConversion"/>
  </si>
  <si>
    <t>P. I-Lan Duke</t>
    <phoneticPr fontId="1" type="noConversion"/>
  </si>
  <si>
    <t>10.5cm</t>
    <phoneticPr fontId="1" type="noConversion"/>
  </si>
  <si>
    <t>No photo yet but it is a stripe variety!</t>
  </si>
  <si>
    <t>Available now!</t>
  </si>
  <si>
    <t>Pre-orders are now closed and the shipment has arrived! There is some spare stock on hand. See the "Available now!" column!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</si>
</sst>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i/>
      <sz val="28"/>
      <color theme="1"/>
      <name val="Forte"/>
      <family val="4"/>
    </font>
    <font>
      <b/>
      <sz val="24"/>
      <color theme="2"/>
      <name val="Calibri"/>
      <family val="2"/>
      <scheme val="minor"/>
    </font>
    <font>
      <sz val="12"/>
      <color theme="1"/>
      <name val="Verdana"/>
      <family val="2"/>
    </font>
    <font>
      <sz val="12"/>
      <name val="Verdana"/>
      <family val="2"/>
    </font>
    <font>
      <b/>
      <sz val="14"/>
      <name val="Verdana"/>
      <family val="2"/>
    </font>
    <font>
      <b/>
      <sz val="14"/>
      <color theme="1"/>
      <name val="Verdana"/>
      <family val="2"/>
    </font>
    <font>
      <b/>
      <sz val="28"/>
      <color theme="1"/>
      <name val="Arial"/>
      <family val="2"/>
    </font>
    <font>
      <b/>
      <sz val="2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8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3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15" fillId="5" borderId="10" xfId="0" applyFont="1" applyFill="1" applyBorder="1" applyAlignment="1">
      <alignment horizontal="center" vertical="center" wrapText="1"/>
    </xf>
    <xf numFmtId="0" fontId="15" fillId="5" borderId="11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left" vertical="center" wrapText="1"/>
    </xf>
    <xf numFmtId="0" fontId="5" fillId="8" borderId="7" xfId="0" applyFont="1" applyFill="1" applyBorder="1" applyAlignment="1">
      <alignment horizontal="center" vertical="center" wrapText="1"/>
    </xf>
    <xf numFmtId="164" fontId="5" fillId="8" borderId="15" xfId="0" applyNumberFormat="1" applyFont="1" applyFill="1" applyBorder="1" applyAlignment="1">
      <alignment horizontal="center" vertical="center"/>
    </xf>
    <xf numFmtId="164" fontId="13" fillId="8" borderId="9" xfId="0" applyNumberFormat="1" applyFont="1" applyFill="1" applyBorder="1" applyAlignment="1">
      <alignment horizontal="center" vertical="center"/>
    </xf>
    <xf numFmtId="0" fontId="22" fillId="8" borderId="5" xfId="0" applyFont="1" applyFill="1" applyBorder="1" applyAlignment="1">
      <alignment vertical="center"/>
    </xf>
    <xf numFmtId="0" fontId="25" fillId="7" borderId="5" xfId="0" applyFont="1" applyFill="1" applyBorder="1" applyAlignment="1">
      <alignment vertical="center"/>
    </xf>
    <xf numFmtId="0" fontId="25" fillId="7" borderId="15" xfId="0" applyFont="1" applyFill="1" applyBorder="1" applyAlignment="1">
      <alignment vertical="center"/>
    </xf>
    <xf numFmtId="0" fontId="25" fillId="0" borderId="9" xfId="0" quotePrefix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49" fontId="25" fillId="0" borderId="9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49" fontId="26" fillId="0" borderId="9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left" vertical="center" wrapText="1"/>
    </xf>
    <xf numFmtId="0" fontId="28" fillId="0" borderId="9" xfId="0" applyFont="1" applyBorder="1" applyAlignment="1">
      <alignment vertical="center"/>
    </xf>
    <xf numFmtId="0" fontId="27" fillId="0" borderId="9" xfId="0" applyFont="1" applyBorder="1" applyAlignment="1">
      <alignment vertical="center" wrapText="1"/>
    </xf>
    <xf numFmtId="0" fontId="24" fillId="8" borderId="7" xfId="0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vertical="center"/>
    </xf>
    <xf numFmtId="0" fontId="11" fillId="3" borderId="4" xfId="0" applyFont="1" applyFill="1" applyBorder="1" applyAlignment="1">
      <alignment vertical="center"/>
    </xf>
    <xf numFmtId="0" fontId="0" fillId="3" borderId="4" xfId="0" applyFill="1" applyBorder="1" applyAlignment="1"/>
    <xf numFmtId="0" fontId="11" fillId="3" borderId="12" xfId="0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left" vertical="center"/>
    </xf>
    <xf numFmtId="0" fontId="0" fillId="3" borderId="0" xfId="0" applyFill="1" applyBorder="1" applyAlignment="1"/>
    <xf numFmtId="0" fontId="0" fillId="3" borderId="2" xfId="0" applyFill="1" applyBorder="1" applyAlignment="1"/>
    <xf numFmtId="0" fontId="15" fillId="5" borderId="14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 wrapText="1"/>
    </xf>
    <xf numFmtId="0" fontId="15" fillId="5" borderId="10" xfId="0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 wrapText="1"/>
    </xf>
    <xf numFmtId="0" fontId="15" fillId="5" borderId="11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wrapText="1"/>
    </xf>
    <xf numFmtId="0" fontId="23" fillId="2" borderId="0" xfId="0" applyFont="1" applyFill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3" borderId="13" xfId="0" applyFont="1" applyFill="1" applyBorder="1" applyAlignment="1">
      <alignment horizontal="left" vertical="center"/>
    </xf>
    <xf numFmtId="0" fontId="11" fillId="3" borderId="3" xfId="0" applyFont="1" applyFill="1" applyBorder="1" applyAlignment="1">
      <alignment horizontal="left" vertical="center"/>
    </xf>
    <xf numFmtId="0" fontId="0" fillId="3" borderId="3" xfId="0" applyFill="1" applyBorder="1" applyAlignment="1"/>
    <xf numFmtId="0" fontId="0" fillId="3" borderId="6" xfId="0" applyFill="1" applyBorder="1" applyAlignment="1"/>
    <xf numFmtId="0" fontId="15" fillId="5" borderId="9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right" vertical="center"/>
    </xf>
    <xf numFmtId="0" fontId="14" fillId="4" borderId="2" xfId="0" applyFont="1" applyFill="1" applyBorder="1" applyAlignment="1">
      <alignment horizontal="right" vertical="center"/>
    </xf>
    <xf numFmtId="0" fontId="24" fillId="8" borderId="7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wrapText="1"/>
    </xf>
    <xf numFmtId="0" fontId="0" fillId="9" borderId="10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29" fillId="9" borderId="14" xfId="0" applyFont="1" applyFill="1" applyBorder="1" applyAlignment="1">
      <alignment horizontal="center" vertical="center" wrapText="1"/>
    </xf>
    <xf numFmtId="0" fontId="29" fillId="9" borderId="4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9" fillId="9" borderId="13" xfId="0" applyFont="1" applyFill="1" applyBorder="1" applyAlignment="1">
      <alignment horizontal="center" vertical="center" wrapText="1"/>
    </xf>
    <xf numFmtId="0" fontId="29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5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C5391D-5340-41D6-BE7D-6766B311A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95750" cy="17025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555656</xdr:colOff>
      <xdr:row>14</xdr:row>
      <xdr:rowOff>3000</xdr:rowOff>
    </xdr:to>
    <xdr:pic>
      <xdr:nvPicPr>
        <xdr:cNvPr id="40" name="圖片 1">
          <a:extLst>
            <a:ext uri="{FF2B5EF4-FFF2-40B4-BE49-F238E27FC236}">
              <a16:creationId xmlns:a16="http://schemas.microsoft.com/office/drawing/2014/main" id="{FAF23390-9D01-424E-9CF7-B8EEDDDEB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76875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</xdr:row>
      <xdr:rowOff>178</xdr:rowOff>
    </xdr:from>
    <xdr:to>
      <xdr:col>0</xdr:col>
      <xdr:colOff>1292601</xdr:colOff>
      <xdr:row>18</xdr:row>
      <xdr:rowOff>3178</xdr:rowOff>
    </xdr:to>
    <xdr:pic>
      <xdr:nvPicPr>
        <xdr:cNvPr id="41" name="Picture 37" descr="1719-4">
          <a:extLst>
            <a:ext uri="{FF2B5EF4-FFF2-40B4-BE49-F238E27FC236}">
              <a16:creationId xmlns:a16="http://schemas.microsoft.com/office/drawing/2014/main" id="{D4B7BF7C-C2A1-43A4-BFCA-B6D7D7888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301349" y="13411102"/>
          <a:ext cx="1908000" cy="1279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1259670</xdr:colOff>
      <xdr:row>17</xdr:row>
      <xdr:rowOff>2380</xdr:rowOff>
    </xdr:from>
    <xdr:to>
      <xdr:col>1</xdr:col>
      <xdr:colOff>1457197</xdr:colOff>
      <xdr:row>18</xdr:row>
      <xdr:rowOff>5380</xdr:rowOff>
    </xdr:to>
    <xdr:pic>
      <xdr:nvPicPr>
        <xdr:cNvPr id="42" name="Picture 38" descr="1719-單朵2">
          <a:extLst>
            <a:ext uri="{FF2B5EF4-FFF2-40B4-BE49-F238E27FC236}">
              <a16:creationId xmlns:a16="http://schemas.microsoft.com/office/drawing/2014/main" id="{44883201-36EE-424A-8BFA-164D492C6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95" t="9722" r="23136" b="18750"/>
        <a:stretch/>
      </xdr:blipFill>
      <xdr:spPr bwMode="auto">
        <a:xfrm>
          <a:off x="1259670" y="13099255"/>
          <a:ext cx="218587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799</xdr:colOff>
      <xdr:row>18</xdr:row>
      <xdr:rowOff>6528</xdr:rowOff>
    </xdr:from>
    <xdr:to>
      <xdr:col>0</xdr:col>
      <xdr:colOff>1641379</xdr:colOff>
      <xdr:row>19</xdr:row>
      <xdr:rowOff>9528</xdr:rowOff>
    </xdr:to>
    <xdr:pic>
      <xdr:nvPicPr>
        <xdr:cNvPr id="43" name="圖片 2">
          <a:extLst>
            <a:ext uri="{FF2B5EF4-FFF2-40B4-BE49-F238E27FC236}">
              <a16:creationId xmlns:a16="http://schemas.microsoft.com/office/drawing/2014/main" id="{DF3B981A-E40A-4293-A08D-AFD37F928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132911" y="15142113"/>
          <a:ext cx="1908000" cy="164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1904999</xdr:rowOff>
    </xdr:from>
    <xdr:to>
      <xdr:col>0</xdr:col>
      <xdr:colOff>1432359</xdr:colOff>
      <xdr:row>20</xdr:row>
      <xdr:rowOff>2999</xdr:rowOff>
    </xdr:to>
    <xdr:pic>
      <xdr:nvPicPr>
        <xdr:cNvPr id="44" name="圖片 9">
          <a:extLst>
            <a:ext uri="{FF2B5EF4-FFF2-40B4-BE49-F238E27FC236}">
              <a16:creationId xmlns:a16="http://schemas.microsoft.com/office/drawing/2014/main" id="{54CB4328-59F8-4B82-A592-0AD32B118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06874"/>
          <a:ext cx="1432359" cy="190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1902619</xdr:rowOff>
    </xdr:from>
    <xdr:to>
      <xdr:col>1</xdr:col>
      <xdr:colOff>673995</xdr:colOff>
      <xdr:row>21</xdr:row>
      <xdr:rowOff>619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D39BA2B-C264-403E-8F96-E3F5F3999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09494"/>
          <a:ext cx="266233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11905</xdr:rowOff>
    </xdr:from>
    <xdr:to>
      <xdr:col>1</xdr:col>
      <xdr:colOff>554266</xdr:colOff>
      <xdr:row>22</xdr:row>
      <xdr:rowOff>14905</xdr:rowOff>
    </xdr:to>
    <xdr:pic>
      <xdr:nvPicPr>
        <xdr:cNvPr id="46" name="圖片 11">
          <a:extLst>
            <a:ext uri="{FF2B5EF4-FFF2-40B4-BE49-F238E27FC236}">
              <a16:creationId xmlns:a16="http://schemas.microsoft.com/office/drawing/2014/main" id="{8945AD26-E600-47E5-8E64-8A160D8A7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28780"/>
          <a:ext cx="254261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1902618</xdr:rowOff>
    </xdr:from>
    <xdr:to>
      <xdr:col>1</xdr:col>
      <xdr:colOff>556810</xdr:colOff>
      <xdr:row>23</xdr:row>
      <xdr:rowOff>618</xdr:rowOff>
    </xdr:to>
    <xdr:pic>
      <xdr:nvPicPr>
        <xdr:cNvPr id="47" name="圖片 12">
          <a:extLst>
            <a:ext uri="{FF2B5EF4-FFF2-40B4-BE49-F238E27FC236}">
              <a16:creationId xmlns:a16="http://schemas.microsoft.com/office/drawing/2014/main" id="{6C343C8A-3B4E-44B2-ADAC-6BCADA8C4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19493"/>
          <a:ext cx="254515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1900236</xdr:rowOff>
    </xdr:from>
    <xdr:to>
      <xdr:col>1</xdr:col>
      <xdr:colOff>554266</xdr:colOff>
      <xdr:row>23</xdr:row>
      <xdr:rowOff>1903236</xdr:rowOff>
    </xdr:to>
    <xdr:pic>
      <xdr:nvPicPr>
        <xdr:cNvPr id="48" name="圖片 13">
          <a:extLst>
            <a:ext uri="{FF2B5EF4-FFF2-40B4-BE49-F238E27FC236}">
              <a16:creationId xmlns:a16="http://schemas.microsoft.com/office/drawing/2014/main" id="{8DE99C88-FABD-4A2F-9AE0-C4B210106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22111"/>
          <a:ext cx="254261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24</xdr:row>
      <xdr:rowOff>4943</xdr:rowOff>
    </xdr:from>
    <xdr:to>
      <xdr:col>0</xdr:col>
      <xdr:colOff>1273969</xdr:colOff>
      <xdr:row>25</xdr:row>
      <xdr:rowOff>7943</xdr:rowOff>
    </xdr:to>
    <xdr:pic>
      <xdr:nvPicPr>
        <xdr:cNvPr id="49" name="Picture 77" descr="3692-2">
          <a:extLst>
            <a:ext uri="{FF2B5EF4-FFF2-40B4-BE49-F238E27FC236}">
              <a16:creationId xmlns:a16="http://schemas.microsoft.com/office/drawing/2014/main" id="{7048A158-CAAE-4234-A4BA-6186851FF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bright="-6000"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317014" y="26753835"/>
          <a:ext cx="1908000" cy="127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1235855</xdr:colOff>
      <xdr:row>24</xdr:row>
      <xdr:rowOff>4764</xdr:rowOff>
    </xdr:from>
    <xdr:to>
      <xdr:col>1</xdr:col>
      <xdr:colOff>2091853</xdr:colOff>
      <xdr:row>25</xdr:row>
      <xdr:rowOff>7764</xdr:rowOff>
    </xdr:to>
    <xdr:pic>
      <xdr:nvPicPr>
        <xdr:cNvPr id="50" name="Picture 78" descr="3692-單朵2">
          <a:extLst>
            <a:ext uri="{FF2B5EF4-FFF2-40B4-BE49-F238E27FC236}">
              <a16:creationId xmlns:a16="http://schemas.microsoft.com/office/drawing/2014/main" id="{B70BA54D-CECE-4A8E-9034-E95189FAA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855" y="26436639"/>
          <a:ext cx="284434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11906</xdr:rowOff>
    </xdr:from>
    <xdr:to>
      <xdr:col>1</xdr:col>
      <xdr:colOff>555656</xdr:colOff>
      <xdr:row>26</xdr:row>
      <xdr:rowOff>14906</xdr:rowOff>
    </xdr:to>
    <xdr:pic>
      <xdr:nvPicPr>
        <xdr:cNvPr id="51" name="圖片 16">
          <a:extLst>
            <a:ext uri="{FF2B5EF4-FFF2-40B4-BE49-F238E27FC236}">
              <a16:creationId xmlns:a16="http://schemas.microsoft.com/office/drawing/2014/main" id="{B9662C44-F5C2-4C7A-8953-18AD649A4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48781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1904999</xdr:rowOff>
    </xdr:from>
    <xdr:to>
      <xdr:col>1</xdr:col>
      <xdr:colOff>554265</xdr:colOff>
      <xdr:row>27</xdr:row>
      <xdr:rowOff>2999</xdr:rowOff>
    </xdr:to>
    <xdr:pic>
      <xdr:nvPicPr>
        <xdr:cNvPr id="52" name="圖片 17">
          <a:extLst>
            <a:ext uri="{FF2B5EF4-FFF2-40B4-BE49-F238E27FC236}">
              <a16:creationId xmlns:a16="http://schemas.microsoft.com/office/drawing/2014/main" id="{261CF9E1-5B1E-48C0-930E-9BD2CD2C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41874"/>
          <a:ext cx="254260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</xdr:colOff>
      <xdr:row>26</xdr:row>
      <xdr:rowOff>1899622</xdr:rowOff>
    </xdr:from>
    <xdr:to>
      <xdr:col>0</xdr:col>
      <xdr:colOff>1447528</xdr:colOff>
      <xdr:row>27</xdr:row>
      <xdr:rowOff>1902622</xdr:rowOff>
    </xdr:to>
    <xdr:pic>
      <xdr:nvPicPr>
        <xdr:cNvPr id="53" name="Picture 461" descr="3939-1">
          <a:extLst>
            <a:ext uri="{FF2B5EF4-FFF2-40B4-BE49-F238E27FC236}">
              <a16:creationId xmlns:a16="http://schemas.microsoft.com/office/drawing/2014/main" id="{9FD81F2F-0076-4D23-A165-4F0D97F5F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223092" y="32378877"/>
          <a:ext cx="1908000" cy="1433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1423988</xdr:colOff>
      <xdr:row>26</xdr:row>
      <xdr:rowOff>1902620</xdr:rowOff>
    </xdr:from>
    <xdr:to>
      <xdr:col>1</xdr:col>
      <xdr:colOff>1979644</xdr:colOff>
      <xdr:row>28</xdr:row>
      <xdr:rowOff>620</xdr:rowOff>
    </xdr:to>
    <xdr:pic>
      <xdr:nvPicPr>
        <xdr:cNvPr id="54" name="Picture 462" descr="3939-單朵">
          <a:extLst>
            <a:ext uri="{FF2B5EF4-FFF2-40B4-BE49-F238E27FC236}">
              <a16:creationId xmlns:a16="http://schemas.microsoft.com/office/drawing/2014/main" id="{07787A14-D45F-472E-9122-7ACC8179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988" y="32144495"/>
          <a:ext cx="25440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1908000</xdr:colOff>
      <xdr:row>29</xdr:row>
      <xdr:rowOff>3000</xdr:rowOff>
    </xdr:to>
    <xdr:pic>
      <xdr:nvPicPr>
        <xdr:cNvPr id="55" name="圖片 20">
          <a:extLst>
            <a:ext uri="{FF2B5EF4-FFF2-40B4-BE49-F238E27FC236}">
              <a16:creationId xmlns:a16="http://schemas.microsoft.com/office/drawing/2014/main" id="{339C941E-951C-4C7C-841D-6DA0652A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51875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11907</xdr:rowOff>
    </xdr:from>
    <xdr:to>
      <xdr:col>1</xdr:col>
      <xdr:colOff>560257</xdr:colOff>
      <xdr:row>30</xdr:row>
      <xdr:rowOff>14907</xdr:rowOff>
    </xdr:to>
    <xdr:pic>
      <xdr:nvPicPr>
        <xdr:cNvPr id="56" name="圖片 21">
          <a:extLst>
            <a:ext uri="{FF2B5EF4-FFF2-40B4-BE49-F238E27FC236}">
              <a16:creationId xmlns:a16="http://schemas.microsoft.com/office/drawing/2014/main" id="{D16965D4-F156-4473-BD6D-5328FEB0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68782"/>
          <a:ext cx="254860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6376</xdr:colOff>
      <xdr:row>30</xdr:row>
      <xdr:rowOff>0</xdr:rowOff>
    </xdr:from>
    <xdr:to>
      <xdr:col>0</xdr:col>
      <xdr:colOff>1437375</xdr:colOff>
      <xdr:row>31</xdr:row>
      <xdr:rowOff>3000</xdr:rowOff>
    </xdr:to>
    <xdr:pic>
      <xdr:nvPicPr>
        <xdr:cNvPr id="57" name="圖片 22">
          <a:extLst>
            <a:ext uri="{FF2B5EF4-FFF2-40B4-BE49-F238E27FC236}">
              <a16:creationId xmlns:a16="http://schemas.microsoft.com/office/drawing/2014/main" id="{A2C541AE-0E45-4578-A991-3D5C99D8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32124" y="38100375"/>
          <a:ext cx="1908000" cy="14309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0</xdr:rowOff>
    </xdr:from>
    <xdr:to>
      <xdr:col>0</xdr:col>
      <xdr:colOff>1428423</xdr:colOff>
      <xdr:row>32</xdr:row>
      <xdr:rowOff>3000</xdr:rowOff>
    </xdr:to>
    <xdr:pic>
      <xdr:nvPicPr>
        <xdr:cNvPr id="58" name="圖片 23">
          <a:extLst>
            <a:ext uri="{FF2B5EF4-FFF2-40B4-BE49-F238E27FC236}">
              <a16:creationId xmlns:a16="http://schemas.microsoft.com/office/drawing/2014/main" id="{099338AA-065E-4880-A835-441A393E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9766875"/>
          <a:ext cx="142842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1416844</xdr:colOff>
      <xdr:row>30</xdr:row>
      <xdr:rowOff>1904999</xdr:rowOff>
    </xdr:from>
    <xdr:to>
      <xdr:col>1</xdr:col>
      <xdr:colOff>1972500</xdr:colOff>
      <xdr:row>32</xdr:row>
      <xdr:rowOff>2999</xdr:rowOff>
    </xdr:to>
    <xdr:pic>
      <xdr:nvPicPr>
        <xdr:cNvPr id="59" name="圖片 24">
          <a:extLst>
            <a:ext uri="{FF2B5EF4-FFF2-40B4-BE49-F238E27FC236}">
              <a16:creationId xmlns:a16="http://schemas.microsoft.com/office/drawing/2014/main" id="{D4884B2A-2334-475B-93A4-3202E88AA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44" y="39766874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1908000</xdr:colOff>
      <xdr:row>33</xdr:row>
      <xdr:rowOff>3000</xdr:rowOff>
    </xdr:to>
    <xdr:pic>
      <xdr:nvPicPr>
        <xdr:cNvPr id="60" name="圖片 25">
          <a:extLst>
            <a:ext uri="{FF2B5EF4-FFF2-40B4-BE49-F238E27FC236}">
              <a16:creationId xmlns:a16="http://schemas.microsoft.com/office/drawing/2014/main" id="{04F4B9EB-F7E5-49DF-970C-DF04778D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71875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1431000</xdr:colOff>
      <xdr:row>35</xdr:row>
      <xdr:rowOff>3000</xdr:rowOff>
    </xdr:to>
    <xdr:pic>
      <xdr:nvPicPr>
        <xdr:cNvPr id="61" name="圖片 26">
          <a:extLst>
            <a:ext uri="{FF2B5EF4-FFF2-40B4-BE49-F238E27FC236}">
              <a16:creationId xmlns:a16="http://schemas.microsoft.com/office/drawing/2014/main" id="{F39D4FF3-2D42-4253-A3AD-B66A2D7A6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81875"/>
          <a:ext cx="1431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1908000</xdr:colOff>
      <xdr:row>36</xdr:row>
      <xdr:rowOff>3000</xdr:rowOff>
    </xdr:to>
    <xdr:pic>
      <xdr:nvPicPr>
        <xdr:cNvPr id="62" name="圖片 27">
          <a:extLst>
            <a:ext uri="{FF2B5EF4-FFF2-40B4-BE49-F238E27FC236}">
              <a16:creationId xmlns:a16="http://schemas.microsoft.com/office/drawing/2014/main" id="{16FCB5E7-E731-4933-AA16-C174D9556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86875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6489</xdr:rowOff>
    </xdr:from>
    <xdr:to>
      <xdr:col>0</xdr:col>
      <xdr:colOff>1635944</xdr:colOff>
      <xdr:row>37</xdr:row>
      <xdr:rowOff>9489</xdr:rowOff>
    </xdr:to>
    <xdr:pic>
      <xdr:nvPicPr>
        <xdr:cNvPr id="63" name="圖片 28">
          <a:extLst>
            <a:ext uri="{FF2B5EF4-FFF2-40B4-BE49-F238E27FC236}">
              <a16:creationId xmlns:a16="http://schemas.microsoft.com/office/drawing/2014/main" id="{EDA121E3-4C1D-4E7A-B2E3-0C838C2B6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98364"/>
          <a:ext cx="163594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1562087</xdr:colOff>
      <xdr:row>36</xdr:row>
      <xdr:rowOff>14286</xdr:rowOff>
    </xdr:from>
    <xdr:to>
      <xdr:col>2</xdr:col>
      <xdr:colOff>5085</xdr:colOff>
      <xdr:row>37</xdr:row>
      <xdr:rowOff>17286</xdr:rowOff>
    </xdr:to>
    <xdr:pic>
      <xdr:nvPicPr>
        <xdr:cNvPr id="64" name="Picture 529" descr="11411-單朵">
          <a:extLst>
            <a:ext uri="{FF2B5EF4-FFF2-40B4-BE49-F238E27FC236}">
              <a16:creationId xmlns:a16="http://schemas.microsoft.com/office/drawing/2014/main" id="{D2F7D5D2-CCA4-4F66-94A4-C2FD6F497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87" y="49306161"/>
          <a:ext cx="253874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11908</xdr:rowOff>
    </xdr:from>
    <xdr:to>
      <xdr:col>1</xdr:col>
      <xdr:colOff>536149</xdr:colOff>
      <xdr:row>38</xdr:row>
      <xdr:rowOff>14908</xdr:rowOff>
    </xdr:to>
    <xdr:pic>
      <xdr:nvPicPr>
        <xdr:cNvPr id="65" name="Picture 346" descr="11514-單朵">
          <a:extLst>
            <a:ext uri="{FF2B5EF4-FFF2-40B4-BE49-F238E27FC236}">
              <a16:creationId xmlns:a16="http://schemas.microsoft.com/office/drawing/2014/main" id="{E39D5A41-A40D-4975-B3AD-5E9F770DA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08783"/>
          <a:ext cx="25244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1</xdr:rowOff>
    </xdr:from>
    <xdr:to>
      <xdr:col>1</xdr:col>
      <xdr:colOff>555656</xdr:colOff>
      <xdr:row>39</xdr:row>
      <xdr:rowOff>3001</xdr:rowOff>
    </xdr:to>
    <xdr:pic>
      <xdr:nvPicPr>
        <xdr:cNvPr id="66" name="圖片 31">
          <a:extLst>
            <a:ext uri="{FF2B5EF4-FFF2-40B4-BE49-F238E27FC236}">
              <a16:creationId xmlns:a16="http://schemas.microsoft.com/office/drawing/2014/main" id="{6704A0E9-2709-4378-A011-D9E52FBA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101876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1904999</xdr:rowOff>
    </xdr:from>
    <xdr:to>
      <xdr:col>1</xdr:col>
      <xdr:colOff>843171</xdr:colOff>
      <xdr:row>40</xdr:row>
      <xdr:rowOff>2999</xdr:rowOff>
    </xdr:to>
    <xdr:pic>
      <xdr:nvPicPr>
        <xdr:cNvPr id="67" name="Picture 24" descr="12001-4">
          <a:extLst>
            <a:ext uri="{FF2B5EF4-FFF2-40B4-BE49-F238E27FC236}">
              <a16:creationId xmlns:a16="http://schemas.microsoft.com/office/drawing/2014/main" id="{D62F644A-646E-42B5-9678-201FD3B6D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lum bright="12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06874"/>
          <a:ext cx="283151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1904999</xdr:rowOff>
    </xdr:from>
    <xdr:to>
      <xdr:col>1</xdr:col>
      <xdr:colOff>558938</xdr:colOff>
      <xdr:row>41</xdr:row>
      <xdr:rowOff>2999</xdr:rowOff>
    </xdr:to>
    <xdr:pic>
      <xdr:nvPicPr>
        <xdr:cNvPr id="68" name="圖片 33">
          <a:extLst>
            <a:ext uri="{FF2B5EF4-FFF2-40B4-BE49-F238E27FC236}">
              <a16:creationId xmlns:a16="http://schemas.microsoft.com/office/drawing/2014/main" id="{BBD31E9F-5F49-4F33-968C-8D3350C1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911874"/>
          <a:ext cx="254728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1904999</xdr:rowOff>
    </xdr:from>
    <xdr:to>
      <xdr:col>0</xdr:col>
      <xdr:colOff>1697752</xdr:colOff>
      <xdr:row>43</xdr:row>
      <xdr:rowOff>2999</xdr:rowOff>
    </xdr:to>
    <xdr:pic>
      <xdr:nvPicPr>
        <xdr:cNvPr id="69" name="圖片 34">
          <a:extLst>
            <a:ext uri="{FF2B5EF4-FFF2-40B4-BE49-F238E27FC236}">
              <a16:creationId xmlns:a16="http://schemas.microsoft.com/office/drawing/2014/main" id="{B9897A22-56F5-4853-9ED7-F46EAD2C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721874"/>
          <a:ext cx="169775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9524</xdr:rowOff>
    </xdr:from>
    <xdr:to>
      <xdr:col>0</xdr:col>
      <xdr:colOff>1430408</xdr:colOff>
      <xdr:row>15</xdr:row>
      <xdr:rowOff>12524</xdr:rowOff>
    </xdr:to>
    <xdr:pic>
      <xdr:nvPicPr>
        <xdr:cNvPr id="70" name="圖片 35">
          <a:extLst>
            <a:ext uri="{FF2B5EF4-FFF2-40B4-BE49-F238E27FC236}">
              <a16:creationId xmlns:a16="http://schemas.microsoft.com/office/drawing/2014/main" id="{21555FB3-D34B-47D2-8262-8BD03137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1399"/>
          <a:ext cx="143040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16</xdr:row>
      <xdr:rowOff>11907</xdr:rowOff>
    </xdr:from>
    <xdr:to>
      <xdr:col>0</xdr:col>
      <xdr:colOff>1430411</xdr:colOff>
      <xdr:row>17</xdr:row>
      <xdr:rowOff>14907</xdr:rowOff>
    </xdr:to>
    <xdr:pic>
      <xdr:nvPicPr>
        <xdr:cNvPr id="71" name="圖片 36">
          <a:extLst>
            <a:ext uri="{FF2B5EF4-FFF2-40B4-BE49-F238E27FC236}">
              <a16:creationId xmlns:a16="http://schemas.microsoft.com/office/drawing/2014/main" id="{FF385DA2-C66F-4516-A3F7-C78E9AE5E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11203782"/>
          <a:ext cx="143040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47621</xdr:colOff>
      <xdr:row>32</xdr:row>
      <xdr:rowOff>1904999</xdr:rowOff>
    </xdr:from>
    <xdr:to>
      <xdr:col>0</xdr:col>
      <xdr:colOff>1742315</xdr:colOff>
      <xdr:row>34</xdr:row>
      <xdr:rowOff>2999</xdr:rowOff>
    </xdr:to>
    <xdr:pic>
      <xdr:nvPicPr>
        <xdr:cNvPr id="72" name="圖片 37">
          <a:extLst>
            <a:ext uri="{FF2B5EF4-FFF2-40B4-BE49-F238E27FC236}">
              <a16:creationId xmlns:a16="http://schemas.microsoft.com/office/drawing/2014/main" id="{D383C0B2-11CA-4D51-A1C2-E30FB580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1" y="43576874"/>
          <a:ext cx="169469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1904999</xdr:rowOff>
    </xdr:from>
    <xdr:to>
      <xdr:col>1</xdr:col>
      <xdr:colOff>554264</xdr:colOff>
      <xdr:row>42</xdr:row>
      <xdr:rowOff>2999</xdr:rowOff>
    </xdr:to>
    <xdr:pic>
      <xdr:nvPicPr>
        <xdr:cNvPr id="73" name="圖片 38">
          <a:extLst>
            <a:ext uri="{FF2B5EF4-FFF2-40B4-BE49-F238E27FC236}">
              <a16:creationId xmlns:a16="http://schemas.microsoft.com/office/drawing/2014/main" id="{317611D2-68CB-44D5-BAC4-2A5BD06B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16874"/>
          <a:ext cx="254260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8105</xdr:colOff>
      <xdr:row>12</xdr:row>
      <xdr:rowOff>8561</xdr:rowOff>
    </xdr:from>
    <xdr:to>
      <xdr:col>0</xdr:col>
      <xdr:colOff>1348006</xdr:colOff>
      <xdr:row>13</xdr:row>
      <xdr:rowOff>11561</xdr:rowOff>
    </xdr:to>
    <xdr:pic>
      <xdr:nvPicPr>
        <xdr:cNvPr id="74" name="圖片 39">
          <a:extLst>
            <a:ext uri="{FF2B5EF4-FFF2-40B4-BE49-F238E27FC236}">
              <a16:creationId xmlns:a16="http://schemas.microsoft.com/office/drawing/2014/main" id="{809D60F4-9821-40F1-B970-F5BE2E79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" y="3580436"/>
          <a:ext cx="133990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1347788</xdr:colOff>
      <xdr:row>12</xdr:row>
      <xdr:rowOff>9524</xdr:rowOff>
    </xdr:from>
    <xdr:to>
      <xdr:col>1</xdr:col>
      <xdr:colOff>1906826</xdr:colOff>
      <xdr:row>13</xdr:row>
      <xdr:rowOff>12524</xdr:rowOff>
    </xdr:to>
    <xdr:pic>
      <xdr:nvPicPr>
        <xdr:cNvPr id="75" name="Picture 311" descr="0655-單朵">
          <a:extLst>
            <a:ext uri="{FF2B5EF4-FFF2-40B4-BE49-F238E27FC236}">
              <a16:creationId xmlns:a16="http://schemas.microsoft.com/office/drawing/2014/main" id="{2EDCCC93-E5F8-4ADC-94B9-3AD1AF3CB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788" y="3581399"/>
          <a:ext cx="254738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3"/>
  <sheetViews>
    <sheetView tabSelected="1" zoomScale="80" zoomScaleNormal="80" workbookViewId="0">
      <selection activeCell="A10" sqref="A10:B11"/>
    </sheetView>
  </sheetViews>
  <sheetFormatPr defaultRowHeight="18.75"/>
  <cols>
    <col min="1" max="1" width="29.85546875" customWidth="1"/>
    <col min="2" max="2" width="31.5703125" customWidth="1"/>
    <col min="3" max="3" width="14.5703125" customWidth="1"/>
    <col min="4" max="4" width="52.85546875" style="1" customWidth="1"/>
    <col min="5" max="5" width="23.28515625" style="1" customWidth="1"/>
    <col min="6" max="6" width="11.28515625" customWidth="1"/>
    <col min="7" max="7" width="16.28515625" customWidth="1"/>
    <col min="8" max="8" width="12.28515625" customWidth="1"/>
    <col min="9" max="9" width="13.140625" bestFit="1" customWidth="1"/>
    <col min="10" max="10" width="11.140625" customWidth="1"/>
    <col min="11" max="11" width="13.7109375" customWidth="1"/>
  </cols>
  <sheetData>
    <row r="1" spans="1:11" ht="35.1" customHeight="1">
      <c r="A1" s="25"/>
      <c r="B1" s="25"/>
      <c r="C1" s="70" t="s">
        <v>4</v>
      </c>
      <c r="D1" s="71"/>
      <c r="E1" s="71"/>
      <c r="F1" s="71"/>
      <c r="G1" s="71"/>
      <c r="H1" s="71"/>
      <c r="I1" s="6"/>
      <c r="J1" s="6"/>
      <c r="K1" s="2"/>
    </row>
    <row r="2" spans="1:11" ht="24.95" customHeight="1">
      <c r="A2" s="25"/>
      <c r="B2" s="25"/>
      <c r="C2" s="72" t="s">
        <v>18</v>
      </c>
      <c r="D2" s="73"/>
      <c r="E2" s="73"/>
      <c r="F2" s="73"/>
      <c r="G2" s="73"/>
      <c r="H2" s="73"/>
      <c r="I2" s="3"/>
      <c r="J2" s="3"/>
      <c r="K2" s="4"/>
    </row>
    <row r="3" spans="1:11" ht="24.95" customHeight="1">
      <c r="A3" s="25"/>
      <c r="B3" s="25"/>
      <c r="C3" s="72" t="s">
        <v>19</v>
      </c>
      <c r="D3" s="73"/>
      <c r="E3" s="73"/>
      <c r="F3" s="73"/>
      <c r="G3" s="73"/>
      <c r="H3" s="73"/>
      <c r="I3" s="3"/>
      <c r="J3" s="3"/>
      <c r="K3" s="4"/>
    </row>
    <row r="4" spans="1:11" ht="24.95" customHeight="1">
      <c r="A4" s="25"/>
      <c r="B4" s="25"/>
      <c r="C4" s="74" t="s">
        <v>5</v>
      </c>
      <c r="D4" s="75"/>
      <c r="E4" s="75"/>
      <c r="F4" s="75"/>
      <c r="G4" s="75"/>
      <c r="H4" s="75"/>
      <c r="I4" s="3"/>
      <c r="J4" s="5"/>
      <c r="K4" s="4"/>
    </row>
    <row r="5" spans="1:11" ht="24.95" customHeight="1">
      <c r="A5" s="25"/>
      <c r="B5" s="25"/>
      <c r="C5" s="76" t="s">
        <v>6</v>
      </c>
      <c r="D5" s="77"/>
      <c r="E5" s="77"/>
      <c r="F5" s="77"/>
      <c r="G5" s="77"/>
      <c r="H5" s="77"/>
      <c r="I5" s="78"/>
      <c r="J5" s="10"/>
      <c r="K5" s="14"/>
    </row>
    <row r="6" spans="1:11" ht="30" customHeight="1">
      <c r="A6" s="69" t="s">
        <v>21</v>
      </c>
      <c r="B6" s="69"/>
      <c r="C6" s="25"/>
      <c r="D6" s="67" t="s">
        <v>20</v>
      </c>
      <c r="E6" s="67"/>
      <c r="F6" s="68"/>
      <c r="G6" s="68"/>
      <c r="H6" s="68"/>
      <c r="I6" s="26"/>
      <c r="J6" s="47" t="s">
        <v>7</v>
      </c>
      <c r="K6" s="14"/>
    </row>
    <row r="7" spans="1:11" ht="30" customHeight="1">
      <c r="A7" s="87"/>
      <c r="B7" s="87"/>
      <c r="C7" s="25"/>
      <c r="D7" s="88"/>
      <c r="E7" s="88"/>
      <c r="F7" s="88"/>
      <c r="G7" s="88"/>
      <c r="H7" s="88"/>
      <c r="I7" s="26"/>
      <c r="J7" s="48"/>
      <c r="K7" s="15"/>
    </row>
    <row r="8" spans="1:11" ht="50.1" customHeight="1">
      <c r="A8" s="91" t="s">
        <v>114</v>
      </c>
      <c r="B8" s="92"/>
      <c r="C8" s="92"/>
      <c r="D8" s="92"/>
      <c r="E8" s="92"/>
      <c r="F8" s="92"/>
      <c r="G8" s="92"/>
      <c r="H8" s="92"/>
      <c r="I8" s="93"/>
      <c r="J8" s="46"/>
      <c r="K8" s="89"/>
    </row>
    <row r="9" spans="1:11" ht="50.1" customHeight="1">
      <c r="A9" s="94"/>
      <c r="B9" s="95"/>
      <c r="C9" s="95"/>
      <c r="D9" s="95"/>
      <c r="E9" s="95"/>
      <c r="F9" s="95"/>
      <c r="G9" s="95"/>
      <c r="H9" s="95"/>
      <c r="I9" s="96"/>
      <c r="J9" s="46"/>
      <c r="K9" s="90"/>
    </row>
    <row r="10" spans="1:11" ht="20.100000000000001" customHeight="1">
      <c r="A10" s="58" t="s">
        <v>1</v>
      </c>
      <c r="B10" s="59"/>
      <c r="C10" s="63" t="s">
        <v>0</v>
      </c>
      <c r="D10" s="63" t="s">
        <v>17</v>
      </c>
      <c r="E10" s="63" t="s">
        <v>113</v>
      </c>
      <c r="F10" s="65" t="s">
        <v>2</v>
      </c>
      <c r="G10" s="27" t="s">
        <v>23</v>
      </c>
      <c r="H10" s="65" t="s">
        <v>25</v>
      </c>
      <c r="I10" s="62" t="s">
        <v>3</v>
      </c>
      <c r="J10" s="49" t="s">
        <v>8</v>
      </c>
      <c r="K10" s="83" t="s">
        <v>15</v>
      </c>
    </row>
    <row r="11" spans="1:11" ht="20.100000000000001" customHeight="1">
      <c r="A11" s="60"/>
      <c r="B11" s="61"/>
      <c r="C11" s="64"/>
      <c r="D11" s="64"/>
      <c r="E11" s="64"/>
      <c r="F11" s="66"/>
      <c r="G11" s="28" t="s">
        <v>24</v>
      </c>
      <c r="H11" s="66"/>
      <c r="I11" s="62"/>
      <c r="J11" s="50"/>
      <c r="K11" s="83"/>
    </row>
    <row r="12" spans="1:11" ht="50.1" customHeight="1">
      <c r="A12" s="33"/>
      <c r="B12" s="86" t="s">
        <v>22</v>
      </c>
      <c r="C12" s="86"/>
      <c r="D12" s="86"/>
      <c r="E12" s="45"/>
      <c r="F12" s="29"/>
      <c r="G12" s="29"/>
      <c r="H12" s="30"/>
      <c r="I12" s="31"/>
      <c r="J12" s="12"/>
      <c r="K12" s="32"/>
    </row>
    <row r="13" spans="1:11" ht="150" customHeight="1">
      <c r="A13" s="34"/>
      <c r="B13" s="35"/>
      <c r="C13" s="36" t="s">
        <v>31</v>
      </c>
      <c r="D13" s="43" t="s">
        <v>32</v>
      </c>
      <c r="E13" s="97">
        <v>0</v>
      </c>
      <c r="F13" s="39" t="s">
        <v>33</v>
      </c>
      <c r="G13" s="40" t="s">
        <v>34</v>
      </c>
      <c r="H13" s="39" t="s">
        <v>35</v>
      </c>
      <c r="I13" s="7">
        <v>40</v>
      </c>
      <c r="J13" s="12"/>
      <c r="K13" s="16">
        <f t="shared" ref="K13:K43" si="0">SUM(I13)*(J13)</f>
        <v>0</v>
      </c>
    </row>
    <row r="14" spans="1:11" ht="150" customHeight="1">
      <c r="A14" s="34"/>
      <c r="B14" s="35"/>
      <c r="C14" s="36" t="s">
        <v>26</v>
      </c>
      <c r="D14" s="42" t="s">
        <v>27</v>
      </c>
      <c r="E14" s="97">
        <v>1</v>
      </c>
      <c r="F14" s="37" t="s">
        <v>28</v>
      </c>
      <c r="G14" s="38" t="s">
        <v>29</v>
      </c>
      <c r="H14" s="38" t="s">
        <v>30</v>
      </c>
      <c r="I14" s="7">
        <v>40</v>
      </c>
      <c r="J14" s="12"/>
      <c r="K14" s="16">
        <f t="shared" si="0"/>
        <v>0</v>
      </c>
    </row>
    <row r="15" spans="1:11" ht="150" customHeight="1">
      <c r="A15" s="34"/>
      <c r="B15" s="35"/>
      <c r="C15" s="37">
        <v>1147</v>
      </c>
      <c r="D15" s="43" t="s">
        <v>38</v>
      </c>
      <c r="E15" s="97">
        <v>0</v>
      </c>
      <c r="F15" s="37" t="s">
        <v>39</v>
      </c>
      <c r="G15" s="40" t="s">
        <v>40</v>
      </c>
      <c r="H15" s="37" t="s">
        <v>41</v>
      </c>
      <c r="I15" s="7">
        <v>40</v>
      </c>
      <c r="J15" s="12"/>
      <c r="K15" s="16">
        <f t="shared" si="0"/>
        <v>0</v>
      </c>
    </row>
    <row r="16" spans="1:11" ht="150" customHeight="1">
      <c r="A16" s="34" t="s">
        <v>112</v>
      </c>
      <c r="B16" s="35"/>
      <c r="C16" s="37">
        <v>1166</v>
      </c>
      <c r="D16" s="43" t="s">
        <v>42</v>
      </c>
      <c r="E16" s="97">
        <v>0</v>
      </c>
      <c r="F16" s="37" t="s">
        <v>43</v>
      </c>
      <c r="G16" s="40" t="s">
        <v>40</v>
      </c>
      <c r="H16" s="37" t="s">
        <v>44</v>
      </c>
      <c r="I16" s="7">
        <v>40</v>
      </c>
      <c r="J16" s="12"/>
      <c r="K16" s="16">
        <f t="shared" si="0"/>
        <v>0</v>
      </c>
    </row>
    <row r="17" spans="1:11" ht="150" customHeight="1">
      <c r="A17" s="34"/>
      <c r="B17" s="35"/>
      <c r="C17" s="37">
        <v>1601</v>
      </c>
      <c r="D17" s="43" t="s">
        <v>45</v>
      </c>
      <c r="E17" s="97">
        <v>0</v>
      </c>
      <c r="F17" s="37" t="s">
        <v>46</v>
      </c>
      <c r="G17" s="37">
        <v>20</v>
      </c>
      <c r="H17" s="37" t="s">
        <v>47</v>
      </c>
      <c r="I17" s="7">
        <v>40</v>
      </c>
      <c r="J17" s="12"/>
      <c r="K17" s="16">
        <f t="shared" si="0"/>
        <v>0</v>
      </c>
    </row>
    <row r="18" spans="1:11" ht="150" customHeight="1">
      <c r="A18" s="34"/>
      <c r="B18" s="35"/>
      <c r="C18" s="37">
        <v>1719</v>
      </c>
      <c r="D18" s="43" t="s">
        <v>48</v>
      </c>
      <c r="E18" s="97">
        <v>0</v>
      </c>
      <c r="F18" s="39" t="s">
        <v>49</v>
      </c>
      <c r="G18" s="40" t="s">
        <v>50</v>
      </c>
      <c r="H18" s="39" t="s">
        <v>51</v>
      </c>
      <c r="I18" s="7">
        <v>40</v>
      </c>
      <c r="J18" s="12"/>
      <c r="K18" s="16">
        <f t="shared" si="0"/>
        <v>0</v>
      </c>
    </row>
    <row r="19" spans="1:11" ht="150" customHeight="1">
      <c r="A19" s="34"/>
      <c r="B19" s="35"/>
      <c r="C19" s="37">
        <v>2318</v>
      </c>
      <c r="D19" s="43" t="s">
        <v>52</v>
      </c>
      <c r="E19" s="97">
        <v>0</v>
      </c>
      <c r="F19" s="39" t="s">
        <v>53</v>
      </c>
      <c r="G19" s="40" t="s">
        <v>50</v>
      </c>
      <c r="H19" s="39" t="s">
        <v>54</v>
      </c>
      <c r="I19" s="7">
        <v>40</v>
      </c>
      <c r="J19" s="12"/>
      <c r="K19" s="16">
        <f t="shared" si="0"/>
        <v>0</v>
      </c>
    </row>
    <row r="20" spans="1:11" ht="150" customHeight="1">
      <c r="A20" s="34"/>
      <c r="B20" s="35"/>
      <c r="C20" s="37">
        <v>2345</v>
      </c>
      <c r="D20" s="43" t="s">
        <v>55</v>
      </c>
      <c r="E20" s="97">
        <v>0</v>
      </c>
      <c r="F20" s="39" t="s">
        <v>56</v>
      </c>
      <c r="G20" s="40" t="s">
        <v>50</v>
      </c>
      <c r="H20" s="39" t="s">
        <v>57</v>
      </c>
      <c r="I20" s="7">
        <v>40</v>
      </c>
      <c r="J20" s="12"/>
      <c r="K20" s="16">
        <f t="shared" si="0"/>
        <v>0</v>
      </c>
    </row>
    <row r="21" spans="1:11" ht="150" customHeight="1">
      <c r="A21" s="34"/>
      <c r="B21" s="35"/>
      <c r="C21" s="37">
        <v>2661</v>
      </c>
      <c r="D21" s="43" t="s">
        <v>58</v>
      </c>
      <c r="E21" s="97">
        <v>0</v>
      </c>
      <c r="F21" s="37" t="s">
        <v>59</v>
      </c>
      <c r="G21" s="38" t="s">
        <v>60</v>
      </c>
      <c r="H21" s="38" t="s">
        <v>61</v>
      </c>
      <c r="I21" s="7">
        <v>40</v>
      </c>
      <c r="J21" s="12"/>
      <c r="K21" s="16">
        <f t="shared" si="0"/>
        <v>0</v>
      </c>
    </row>
    <row r="22" spans="1:11" ht="150" customHeight="1">
      <c r="A22" s="34"/>
      <c r="B22" s="35"/>
      <c r="C22" s="37">
        <v>2665</v>
      </c>
      <c r="D22" s="43" t="s">
        <v>62</v>
      </c>
      <c r="E22" s="97">
        <v>0</v>
      </c>
      <c r="F22" s="37" t="s">
        <v>63</v>
      </c>
      <c r="G22" s="38" t="s">
        <v>64</v>
      </c>
      <c r="H22" s="38" t="s">
        <v>65</v>
      </c>
      <c r="I22" s="7">
        <v>40</v>
      </c>
      <c r="J22" s="12"/>
      <c r="K22" s="16">
        <f t="shared" si="0"/>
        <v>0</v>
      </c>
    </row>
    <row r="23" spans="1:11" ht="150" customHeight="1">
      <c r="A23" s="34"/>
      <c r="B23" s="35"/>
      <c r="C23" s="37">
        <v>2666</v>
      </c>
      <c r="D23" s="44" t="s">
        <v>66</v>
      </c>
      <c r="E23" s="97">
        <v>0</v>
      </c>
      <c r="F23" s="37" t="s">
        <v>67</v>
      </c>
      <c r="G23" s="38" t="s">
        <v>68</v>
      </c>
      <c r="H23" s="38" t="s">
        <v>69</v>
      </c>
      <c r="I23" s="7">
        <v>40</v>
      </c>
      <c r="J23" s="12"/>
      <c r="K23" s="16">
        <f t="shared" si="0"/>
        <v>0</v>
      </c>
    </row>
    <row r="24" spans="1:11" ht="150" customHeight="1">
      <c r="A24" s="34"/>
      <c r="B24" s="35"/>
      <c r="C24" s="37">
        <v>3272</v>
      </c>
      <c r="D24" s="43" t="s">
        <v>70</v>
      </c>
      <c r="E24" s="97">
        <v>1</v>
      </c>
      <c r="F24" s="37" t="s">
        <v>39</v>
      </c>
      <c r="G24" s="38" t="s">
        <v>64</v>
      </c>
      <c r="H24" s="38" t="s">
        <v>71</v>
      </c>
      <c r="I24" s="7">
        <v>40</v>
      </c>
      <c r="J24" s="12"/>
      <c r="K24" s="16">
        <f t="shared" si="0"/>
        <v>0</v>
      </c>
    </row>
    <row r="25" spans="1:11" ht="150" customHeight="1">
      <c r="A25" s="34"/>
      <c r="B25" s="35"/>
      <c r="C25" s="37">
        <v>3692</v>
      </c>
      <c r="D25" s="43" t="s">
        <v>72</v>
      </c>
      <c r="E25" s="97">
        <v>0</v>
      </c>
      <c r="F25" s="39" t="s">
        <v>73</v>
      </c>
      <c r="G25" s="40" t="s">
        <v>74</v>
      </c>
      <c r="H25" s="39" t="s">
        <v>75</v>
      </c>
      <c r="I25" s="7">
        <v>40</v>
      </c>
      <c r="J25" s="12"/>
      <c r="K25" s="16">
        <f t="shared" si="0"/>
        <v>0</v>
      </c>
    </row>
    <row r="26" spans="1:11" ht="150" customHeight="1">
      <c r="A26" s="34"/>
      <c r="B26" s="35"/>
      <c r="C26" s="37">
        <v>3888</v>
      </c>
      <c r="D26" s="44" t="s">
        <v>76</v>
      </c>
      <c r="E26" s="97">
        <v>0</v>
      </c>
      <c r="F26" s="37" t="s">
        <v>77</v>
      </c>
      <c r="G26" s="38" t="s">
        <v>64</v>
      </c>
      <c r="H26" s="38" t="s">
        <v>71</v>
      </c>
      <c r="I26" s="7">
        <v>40</v>
      </c>
      <c r="J26" s="12"/>
      <c r="K26" s="16">
        <f t="shared" si="0"/>
        <v>0</v>
      </c>
    </row>
    <row r="27" spans="1:11" ht="150" customHeight="1">
      <c r="A27" s="34"/>
      <c r="B27" s="35"/>
      <c r="C27" s="37">
        <v>3901</v>
      </c>
      <c r="D27" s="43" t="s">
        <v>78</v>
      </c>
      <c r="E27" s="97">
        <v>0</v>
      </c>
      <c r="F27" s="39" t="s">
        <v>79</v>
      </c>
      <c r="G27" s="40" t="s">
        <v>80</v>
      </c>
      <c r="H27" s="39" t="s">
        <v>81</v>
      </c>
      <c r="I27" s="7">
        <v>40</v>
      </c>
      <c r="J27" s="12"/>
      <c r="K27" s="16">
        <f t="shared" si="0"/>
        <v>0</v>
      </c>
    </row>
    <row r="28" spans="1:11" ht="150" customHeight="1">
      <c r="A28" s="34"/>
      <c r="B28" s="35"/>
      <c r="C28" s="37">
        <v>3939</v>
      </c>
      <c r="D28" s="43" t="s">
        <v>82</v>
      </c>
      <c r="E28" s="97">
        <v>0</v>
      </c>
      <c r="F28" s="39" t="s">
        <v>83</v>
      </c>
      <c r="G28" s="40" t="s">
        <v>84</v>
      </c>
      <c r="H28" s="39" t="s">
        <v>75</v>
      </c>
      <c r="I28" s="7">
        <v>40</v>
      </c>
      <c r="J28" s="12"/>
      <c r="K28" s="16">
        <f t="shared" si="0"/>
        <v>0</v>
      </c>
    </row>
    <row r="29" spans="1:11" ht="150" customHeight="1">
      <c r="A29" s="34"/>
      <c r="B29" s="35"/>
      <c r="C29" s="37">
        <v>4668</v>
      </c>
      <c r="D29" s="43" t="s">
        <v>85</v>
      </c>
      <c r="E29" s="97">
        <v>0</v>
      </c>
      <c r="F29" s="39" t="s">
        <v>43</v>
      </c>
      <c r="G29" s="40" t="s">
        <v>50</v>
      </c>
      <c r="H29" s="39" t="s">
        <v>86</v>
      </c>
      <c r="I29" s="7">
        <v>40</v>
      </c>
      <c r="J29" s="12"/>
      <c r="K29" s="16">
        <f t="shared" si="0"/>
        <v>0</v>
      </c>
    </row>
    <row r="30" spans="1:11" ht="150" customHeight="1">
      <c r="A30" s="34"/>
      <c r="B30" s="35"/>
      <c r="C30" s="37">
        <v>4671</v>
      </c>
      <c r="D30" s="43" t="s">
        <v>87</v>
      </c>
      <c r="E30" s="97">
        <v>0</v>
      </c>
      <c r="F30" s="39" t="s">
        <v>79</v>
      </c>
      <c r="G30" s="40" t="s">
        <v>50</v>
      </c>
      <c r="H30" s="39" t="s">
        <v>86</v>
      </c>
      <c r="I30" s="7">
        <v>40</v>
      </c>
      <c r="J30" s="12"/>
      <c r="K30" s="16">
        <f t="shared" si="0"/>
        <v>0</v>
      </c>
    </row>
    <row r="31" spans="1:11" ht="150" customHeight="1">
      <c r="A31" s="34"/>
      <c r="B31" s="35"/>
      <c r="C31" s="37">
        <v>4676</v>
      </c>
      <c r="D31" s="43" t="s">
        <v>88</v>
      </c>
      <c r="E31" s="97">
        <v>1</v>
      </c>
      <c r="F31" s="39" t="s">
        <v>89</v>
      </c>
      <c r="G31" s="38" t="s">
        <v>90</v>
      </c>
      <c r="H31" s="39" t="s">
        <v>91</v>
      </c>
      <c r="I31" s="7">
        <v>40</v>
      </c>
      <c r="J31" s="12"/>
      <c r="K31" s="16">
        <f t="shared" si="0"/>
        <v>0</v>
      </c>
    </row>
    <row r="32" spans="1:11" ht="150" customHeight="1">
      <c r="A32" s="34"/>
      <c r="B32" s="35"/>
      <c r="C32" s="37">
        <v>4789</v>
      </c>
      <c r="D32" s="43" t="s">
        <v>92</v>
      </c>
      <c r="E32" s="97">
        <v>0</v>
      </c>
      <c r="F32" s="37" t="s">
        <v>28</v>
      </c>
      <c r="G32" s="38" t="s">
        <v>90</v>
      </c>
      <c r="H32" s="38" t="s">
        <v>44</v>
      </c>
      <c r="I32" s="7">
        <v>40</v>
      </c>
      <c r="J32" s="12"/>
      <c r="K32" s="16">
        <f t="shared" si="0"/>
        <v>0</v>
      </c>
    </row>
    <row r="33" spans="1:11" ht="150" customHeight="1">
      <c r="A33" s="34"/>
      <c r="B33" s="35"/>
      <c r="C33" s="37">
        <v>4791</v>
      </c>
      <c r="D33" s="43" t="s">
        <v>93</v>
      </c>
      <c r="E33" s="97">
        <v>0</v>
      </c>
      <c r="F33" s="37" t="s">
        <v>39</v>
      </c>
      <c r="G33" s="38" t="s">
        <v>90</v>
      </c>
      <c r="H33" s="38" t="s">
        <v>65</v>
      </c>
      <c r="I33" s="7">
        <v>40</v>
      </c>
      <c r="J33" s="12"/>
      <c r="K33" s="16">
        <f t="shared" si="0"/>
        <v>0</v>
      </c>
    </row>
    <row r="34" spans="1:11" ht="150" customHeight="1">
      <c r="A34" s="34"/>
      <c r="B34" s="35"/>
      <c r="C34" s="37">
        <v>6411</v>
      </c>
      <c r="D34" s="43" t="s">
        <v>36</v>
      </c>
      <c r="E34" s="97">
        <v>0</v>
      </c>
      <c r="F34" s="39" t="s">
        <v>37</v>
      </c>
      <c r="G34" s="40" t="s">
        <v>34</v>
      </c>
      <c r="H34" s="39" t="s">
        <v>35</v>
      </c>
      <c r="I34" s="7">
        <v>40</v>
      </c>
      <c r="J34" s="12"/>
      <c r="K34" s="16">
        <f t="shared" si="0"/>
        <v>0</v>
      </c>
    </row>
    <row r="35" spans="1:11" ht="150" customHeight="1">
      <c r="A35" s="34"/>
      <c r="B35" s="35"/>
      <c r="C35" s="37">
        <v>7227</v>
      </c>
      <c r="D35" s="44" t="s">
        <v>94</v>
      </c>
      <c r="E35" s="97">
        <v>1</v>
      </c>
      <c r="F35" s="37" t="s">
        <v>95</v>
      </c>
      <c r="G35" s="38" t="s">
        <v>90</v>
      </c>
      <c r="H35" s="38" t="s">
        <v>65</v>
      </c>
      <c r="I35" s="7">
        <v>40</v>
      </c>
      <c r="J35" s="12"/>
      <c r="K35" s="16">
        <f t="shared" si="0"/>
        <v>0</v>
      </c>
    </row>
    <row r="36" spans="1:11" ht="150" customHeight="1">
      <c r="A36" s="34"/>
      <c r="B36" s="35"/>
      <c r="C36" s="37">
        <v>9106</v>
      </c>
      <c r="D36" s="43" t="s">
        <v>96</v>
      </c>
      <c r="E36" s="97">
        <v>0</v>
      </c>
      <c r="F36" s="39" t="s">
        <v>73</v>
      </c>
      <c r="G36" s="40" t="s">
        <v>50</v>
      </c>
      <c r="H36" s="39" t="s">
        <v>97</v>
      </c>
      <c r="I36" s="7">
        <v>40</v>
      </c>
      <c r="J36" s="12"/>
      <c r="K36" s="16">
        <f t="shared" si="0"/>
        <v>0</v>
      </c>
    </row>
    <row r="37" spans="1:11" ht="150" customHeight="1">
      <c r="A37" s="34"/>
      <c r="B37" s="35"/>
      <c r="C37" s="37">
        <v>11411</v>
      </c>
      <c r="D37" s="43" t="s">
        <v>98</v>
      </c>
      <c r="E37" s="97">
        <v>1</v>
      </c>
      <c r="F37" s="39" t="s">
        <v>79</v>
      </c>
      <c r="G37" s="40" t="s">
        <v>80</v>
      </c>
      <c r="H37" s="38" t="s">
        <v>71</v>
      </c>
      <c r="I37" s="7">
        <v>40</v>
      </c>
      <c r="J37" s="12"/>
      <c r="K37" s="16">
        <f t="shared" si="0"/>
        <v>0</v>
      </c>
    </row>
    <row r="38" spans="1:11" ht="150" customHeight="1">
      <c r="A38" s="34"/>
      <c r="B38" s="35"/>
      <c r="C38" s="37">
        <v>11514</v>
      </c>
      <c r="D38" s="43" t="s">
        <v>99</v>
      </c>
      <c r="E38" s="97">
        <v>0</v>
      </c>
      <c r="F38" s="39" t="s">
        <v>79</v>
      </c>
      <c r="G38" s="40" t="s">
        <v>80</v>
      </c>
      <c r="H38" s="39" t="s">
        <v>97</v>
      </c>
      <c r="I38" s="7">
        <v>40</v>
      </c>
      <c r="J38" s="12"/>
      <c r="K38" s="16">
        <f t="shared" si="0"/>
        <v>0</v>
      </c>
    </row>
    <row r="39" spans="1:11" ht="150" customHeight="1">
      <c r="A39" s="34"/>
      <c r="B39" s="35"/>
      <c r="C39" s="37">
        <v>11600</v>
      </c>
      <c r="D39" s="43" t="s">
        <v>100</v>
      </c>
      <c r="E39" s="97">
        <v>1</v>
      </c>
      <c r="F39" s="37" t="s">
        <v>101</v>
      </c>
      <c r="G39" s="38" t="s">
        <v>102</v>
      </c>
      <c r="H39" s="38" t="s">
        <v>71</v>
      </c>
      <c r="I39" s="7">
        <v>40</v>
      </c>
      <c r="J39" s="12"/>
      <c r="K39" s="16">
        <f t="shared" si="0"/>
        <v>0</v>
      </c>
    </row>
    <row r="40" spans="1:11" ht="150" customHeight="1">
      <c r="A40" s="34"/>
      <c r="B40" s="35"/>
      <c r="C40" s="37">
        <v>12001</v>
      </c>
      <c r="D40" s="44" t="s">
        <v>103</v>
      </c>
      <c r="E40" s="97">
        <v>0</v>
      </c>
      <c r="F40" s="39" t="s">
        <v>104</v>
      </c>
      <c r="G40" s="40" t="s">
        <v>105</v>
      </c>
      <c r="H40" s="41" t="s">
        <v>35</v>
      </c>
      <c r="I40" s="7">
        <v>40</v>
      </c>
      <c r="J40" s="12"/>
      <c r="K40" s="16">
        <f t="shared" si="0"/>
        <v>0</v>
      </c>
    </row>
    <row r="41" spans="1:11" ht="150" customHeight="1">
      <c r="A41" s="34"/>
      <c r="B41" s="35"/>
      <c r="C41" s="37">
        <v>12061</v>
      </c>
      <c r="D41" s="43" t="s">
        <v>106</v>
      </c>
      <c r="E41" s="97">
        <v>0</v>
      </c>
      <c r="F41" s="37" t="s">
        <v>95</v>
      </c>
      <c r="G41" s="40" t="s">
        <v>80</v>
      </c>
      <c r="H41" s="39" t="s">
        <v>107</v>
      </c>
      <c r="I41" s="7">
        <v>40</v>
      </c>
      <c r="J41" s="12"/>
      <c r="K41" s="16">
        <f t="shared" si="0"/>
        <v>0</v>
      </c>
    </row>
    <row r="42" spans="1:11" ht="150" customHeight="1">
      <c r="A42" s="34"/>
      <c r="B42" s="35"/>
      <c r="C42" s="37">
        <v>12074</v>
      </c>
      <c r="D42" s="43" t="s">
        <v>108</v>
      </c>
      <c r="E42" s="97">
        <v>1</v>
      </c>
      <c r="F42" s="37" t="s">
        <v>95</v>
      </c>
      <c r="G42" s="38" t="s">
        <v>90</v>
      </c>
      <c r="H42" s="38" t="s">
        <v>65</v>
      </c>
      <c r="I42" s="7">
        <v>40</v>
      </c>
      <c r="J42" s="12"/>
      <c r="K42" s="16">
        <f t="shared" si="0"/>
        <v>0</v>
      </c>
    </row>
    <row r="43" spans="1:11" ht="150" customHeight="1">
      <c r="A43" s="34"/>
      <c r="B43" s="35"/>
      <c r="C43" s="37" t="s">
        <v>109</v>
      </c>
      <c r="D43" s="43" t="s">
        <v>110</v>
      </c>
      <c r="E43" s="97">
        <v>0</v>
      </c>
      <c r="F43" s="37" t="s">
        <v>111</v>
      </c>
      <c r="G43" s="40" t="s">
        <v>80</v>
      </c>
      <c r="H43" s="39" t="s">
        <v>107</v>
      </c>
      <c r="I43" s="7">
        <v>40</v>
      </c>
      <c r="J43" s="12"/>
      <c r="K43" s="16">
        <f t="shared" si="0"/>
        <v>0</v>
      </c>
    </row>
    <row r="44" spans="1:11" ht="23.25">
      <c r="A44" s="17"/>
      <c r="B44" s="17"/>
      <c r="C44" s="17"/>
      <c r="D44" s="18"/>
      <c r="E44" s="18"/>
      <c r="F44" s="17"/>
      <c r="G44" s="17"/>
      <c r="H44" s="17"/>
      <c r="I44" s="17"/>
      <c r="J44" s="13"/>
      <c r="K44" s="16"/>
    </row>
    <row r="45" spans="1:11" ht="30" customHeight="1">
      <c r="A45" s="17"/>
      <c r="B45" s="17"/>
      <c r="C45" s="17"/>
      <c r="D45" s="18"/>
      <c r="E45" s="18"/>
      <c r="F45" s="17"/>
      <c r="G45" s="84" t="s">
        <v>16</v>
      </c>
      <c r="H45" s="84"/>
      <c r="I45" s="85"/>
      <c r="J45" s="11"/>
      <c r="K45" s="16">
        <f>SUM(K12:K43)*1.1</f>
        <v>0</v>
      </c>
    </row>
    <row r="46" spans="1:11" ht="50.1" customHeight="1">
      <c r="A46" s="17"/>
      <c r="B46" s="17"/>
      <c r="C46" s="17"/>
      <c r="D46" s="18"/>
      <c r="E46" s="18"/>
      <c r="F46" s="17"/>
      <c r="G46" s="17"/>
      <c r="H46" s="17"/>
      <c r="I46" s="17"/>
      <c r="J46" s="11"/>
      <c r="K46" s="21"/>
    </row>
    <row r="47" spans="1:11" ht="18">
      <c r="A47" s="17"/>
      <c r="B47" s="17"/>
      <c r="C47" s="17"/>
      <c r="D47" s="51" t="s">
        <v>9</v>
      </c>
      <c r="E47" s="52"/>
      <c r="F47" s="53"/>
      <c r="G47" s="53"/>
      <c r="H47" s="9"/>
      <c r="I47" s="9"/>
      <c r="J47" s="8"/>
      <c r="K47" s="22"/>
    </row>
    <row r="48" spans="1:11" ht="18">
      <c r="A48" s="17"/>
      <c r="B48" s="17"/>
      <c r="C48" s="17"/>
      <c r="D48" s="54" t="s">
        <v>10</v>
      </c>
      <c r="E48" s="55"/>
      <c r="F48" s="56"/>
      <c r="G48" s="57"/>
      <c r="H48" s="17"/>
      <c r="I48" s="17"/>
      <c r="J48" s="17"/>
      <c r="K48" s="23"/>
    </row>
    <row r="49" spans="1:11" ht="18">
      <c r="A49" s="17"/>
      <c r="B49" s="17"/>
      <c r="C49" s="17"/>
      <c r="D49" s="54" t="s">
        <v>11</v>
      </c>
      <c r="E49" s="55"/>
      <c r="F49" s="56"/>
      <c r="G49" s="57"/>
      <c r="H49" s="17"/>
      <c r="I49" s="17"/>
      <c r="J49" s="17"/>
      <c r="K49" s="23"/>
    </row>
    <row r="50" spans="1:11" ht="18">
      <c r="A50" s="17"/>
      <c r="B50" s="17"/>
      <c r="C50" s="17"/>
      <c r="D50" s="54" t="s">
        <v>12</v>
      </c>
      <c r="E50" s="55"/>
      <c r="F50" s="56"/>
      <c r="G50" s="57"/>
      <c r="H50" s="17"/>
      <c r="I50" s="17"/>
      <c r="J50" s="17"/>
      <c r="K50" s="23"/>
    </row>
    <row r="51" spans="1:11" ht="18">
      <c r="A51" s="17"/>
      <c r="B51" s="17"/>
      <c r="C51" s="17"/>
      <c r="D51" s="54" t="s">
        <v>13</v>
      </c>
      <c r="E51" s="55"/>
      <c r="F51" s="56"/>
      <c r="G51" s="57"/>
      <c r="H51" s="17"/>
      <c r="I51" s="17"/>
      <c r="J51" s="17"/>
      <c r="K51" s="23"/>
    </row>
    <row r="52" spans="1:11" ht="18">
      <c r="A52" s="17"/>
      <c r="B52" s="17"/>
      <c r="C52" s="17"/>
      <c r="D52" s="79" t="s">
        <v>14</v>
      </c>
      <c r="E52" s="80"/>
      <c r="F52" s="81"/>
      <c r="G52" s="82"/>
      <c r="H52" s="17"/>
      <c r="I52" s="17"/>
      <c r="J52" s="17"/>
      <c r="K52" s="23"/>
    </row>
    <row r="53" spans="1:11" ht="50.1" customHeight="1">
      <c r="A53" s="19"/>
      <c r="B53" s="19"/>
      <c r="C53" s="19"/>
      <c r="D53" s="20"/>
      <c r="E53" s="20"/>
      <c r="F53" s="19"/>
      <c r="G53" s="19"/>
      <c r="H53" s="19"/>
      <c r="I53" s="19"/>
      <c r="J53" s="19"/>
      <c r="K53" s="24"/>
    </row>
  </sheetData>
  <sortState xmlns:xlrd2="http://schemas.microsoft.com/office/spreadsheetml/2017/richdata2" ref="A13:K43">
    <sortCondition ref="C13:C43"/>
  </sortState>
  <mergeCells count="27">
    <mergeCell ref="K8:K9"/>
    <mergeCell ref="D51:G51"/>
    <mergeCell ref="D52:G52"/>
    <mergeCell ref="K10:K11"/>
    <mergeCell ref="G45:I45"/>
    <mergeCell ref="D49:G49"/>
    <mergeCell ref="D50:G50"/>
    <mergeCell ref="B12:D12"/>
    <mergeCell ref="H10:H11"/>
    <mergeCell ref="C1:H1"/>
    <mergeCell ref="C2:H2"/>
    <mergeCell ref="C3:H3"/>
    <mergeCell ref="C4:H4"/>
    <mergeCell ref="C10:C11"/>
    <mergeCell ref="C5:I5"/>
    <mergeCell ref="A8:I9"/>
    <mergeCell ref="J6:J7"/>
    <mergeCell ref="J10:J11"/>
    <mergeCell ref="D47:G47"/>
    <mergeCell ref="D48:G48"/>
    <mergeCell ref="A10:B11"/>
    <mergeCell ref="I10:I11"/>
    <mergeCell ref="D10:D11"/>
    <mergeCell ref="F10:F11"/>
    <mergeCell ref="D6:H7"/>
    <mergeCell ref="A6:B7"/>
    <mergeCell ref="E10:E1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2" fitToHeight="3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2020-11-19T10:49:57Z</cp:lastPrinted>
  <dcterms:created xsi:type="dcterms:W3CDTF">2015-07-07T11:34:31Z</dcterms:created>
  <dcterms:modified xsi:type="dcterms:W3CDTF">2021-01-25T03:14:00Z</dcterms:modified>
</cp:coreProperties>
</file>