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L:\Orchids\YIching Fang\Winter-Spring 2024\"/>
    </mc:Choice>
  </mc:AlternateContent>
  <xr:revisionPtr revIDLastSave="0" documentId="13_ncr:1_{9E38B212-6033-4B42-A315-471AFD283B84}" xr6:coauthVersionLast="47" xr6:coauthVersionMax="47" xr10:uidLastSave="{00000000-0000-0000-0000-000000000000}"/>
  <bookViews>
    <workbookView xWindow="780" yWindow="375" windowWidth="22695" windowHeight="131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 l="1"/>
  <c r="K19" i="1" l="1"/>
</calcChain>
</file>

<file path=xl/sharedStrings.xml><?xml version="1.0" encoding="utf-8"?>
<sst xmlns="http://schemas.openxmlformats.org/spreadsheetml/2006/main" count="47" uniqueCount="43">
  <si>
    <t>Code</t>
  </si>
  <si>
    <t>Photos</t>
  </si>
  <si>
    <t>Flower
Size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</si>
  <si>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</si>
  <si>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</si>
  <si>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</si>
  <si>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</si>
  <si>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</si>
  <si>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</si>
  <si>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</si>
  <si>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</si>
  <si>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</si>
  <si>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</si>
  <si>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</si>
  <si>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</si>
  <si>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</si>
  <si>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>Total inc. GST: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</si>
  <si>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</si>
  <si>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</si>
  <si>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</si>
  <si>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</si>
  <si>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** Phalaenopsis - 12 plants per flask</t>
  </si>
  <si>
    <t>Buds/
18months</t>
  </si>
  <si>
    <t>Pedicel
Height</t>
  </si>
  <si>
    <t>Available</t>
  </si>
  <si>
    <t>P. Yellow Girl</t>
  </si>
  <si>
    <t>Winter-Spring 2024</t>
  </si>
  <si>
    <t>P. OX Red Shoe</t>
  </si>
  <si>
    <t>11.6cm</t>
  </si>
  <si>
    <t>12~14</t>
  </si>
  <si>
    <t>70cm</t>
  </si>
  <si>
    <t>P. Unimax Blush 'CL243'</t>
  </si>
  <si>
    <t>14.2cm</t>
  </si>
  <si>
    <t>8~10</t>
  </si>
  <si>
    <t>60-75cm</t>
  </si>
  <si>
    <t>P. Lucky Sweety</t>
  </si>
  <si>
    <t>11cm</t>
  </si>
  <si>
    <t>10~12</t>
  </si>
  <si>
    <t>55-65cm</t>
  </si>
  <si>
    <t>9cm</t>
  </si>
  <si>
    <t>50-60cm</t>
  </si>
  <si>
    <t>P. Lucky Lemon</t>
  </si>
  <si>
    <t>ABN: 94 651 095 473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</si>
</sst>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i/>
      <sz val="28"/>
      <color theme="1"/>
      <name val="Forte"/>
      <family val="4"/>
    </font>
    <font>
      <b/>
      <sz val="24"/>
      <color theme="2"/>
      <name val="Calibri"/>
      <family val="2"/>
      <scheme val="minor"/>
    </font>
    <font>
      <sz val="12"/>
      <color theme="1"/>
      <name val="Verdana"/>
      <family val="2"/>
    </font>
    <font>
      <b/>
      <sz val="24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0" fillId="2" borderId="3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0" fillId="3" borderId="7" xfId="0" applyFill="1" applyBorder="1"/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1" fontId="8" fillId="3" borderId="10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center" vertical="center" wrapText="1"/>
    </xf>
    <xf numFmtId="164" fontId="4" fillId="8" borderId="1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21" fillId="7" borderId="15" xfId="0" applyFont="1" applyFill="1" applyBorder="1" applyAlignment="1">
      <alignment vertical="center"/>
    </xf>
    <xf numFmtId="0" fontId="0" fillId="3" borderId="7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vertical="center"/>
    </xf>
    <xf numFmtId="0" fontId="21" fillId="0" borderId="1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2" borderId="18" xfId="0" applyFill="1" applyBorder="1"/>
    <xf numFmtId="0" fontId="0" fillId="2" borderId="1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23" xfId="0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164" fontId="12" fillId="8" borderId="25" xfId="0" applyNumberFormat="1" applyFont="1" applyFill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4" borderId="20" xfId="0" applyFill="1" applyBorder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27" xfId="0" applyFill="1" applyBorder="1"/>
    <xf numFmtId="0" fontId="0" fillId="4" borderId="22" xfId="0" applyFill="1" applyBorder="1"/>
    <xf numFmtId="0" fontId="0" fillId="4" borderId="21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29" xfId="0" applyFill="1" applyBorder="1" applyAlignment="1">
      <alignment horizontal="center" vertical="center"/>
    </xf>
    <xf numFmtId="0" fontId="3" fillId="4" borderId="29" xfId="0" applyFont="1" applyFill="1" applyBorder="1"/>
    <xf numFmtId="0" fontId="0" fillId="4" borderId="29" xfId="0" applyFill="1" applyBorder="1" applyAlignment="1">
      <alignment horizontal="center"/>
    </xf>
    <xf numFmtId="0" fontId="0" fillId="4" borderId="29" xfId="0" applyFill="1" applyBorder="1" applyAlignment="1">
      <alignment horizontal="center" wrapText="1"/>
    </xf>
    <xf numFmtId="0" fontId="0" fillId="4" borderId="30" xfId="0" applyFill="1" applyBorder="1"/>
    <xf numFmtId="0" fontId="30" fillId="0" borderId="9" xfId="0" applyFont="1" applyBorder="1" applyAlignment="1">
      <alignment horizontal="center" vertical="center" wrapText="1"/>
    </xf>
    <xf numFmtId="49" fontId="31" fillId="0" borderId="9" xfId="0" applyNumberFormat="1" applyFont="1" applyBorder="1" applyAlignment="1">
      <alignment horizontal="center" vertical="center" wrapText="1"/>
    </xf>
    <xf numFmtId="164" fontId="32" fillId="0" borderId="9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vertical="center" wrapText="1"/>
    </xf>
    <xf numFmtId="0" fontId="33" fillId="0" borderId="9" xfId="0" applyFont="1" applyBorder="1" applyAlignment="1">
      <alignment horizontal="center" vertical="center"/>
    </xf>
    <xf numFmtId="49" fontId="33" fillId="0" borderId="9" xfId="0" applyNumberFormat="1" applyFont="1" applyBorder="1" applyAlignment="1">
      <alignment horizontal="center" vertical="center"/>
    </xf>
    <xf numFmtId="164" fontId="31" fillId="0" borderId="9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0" fontId="34" fillId="0" borderId="9" xfId="0" applyFont="1" applyBorder="1" applyAlignment="1">
      <alignment horizontal="center" vertical="center"/>
    </xf>
    <xf numFmtId="49" fontId="34" fillId="0" borderId="9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/>
    </xf>
    <xf numFmtId="0" fontId="0" fillId="3" borderId="0" xfId="0" applyFill="1"/>
    <xf numFmtId="0" fontId="0" fillId="3" borderId="2" xfId="0" applyFill="1" applyBorder="1"/>
    <xf numFmtId="0" fontId="11" fillId="3" borderId="13" xfId="0" applyFont="1" applyFill="1" applyBorder="1" applyAlignment="1">
      <alignment horizontal="left" vertical="center"/>
    </xf>
    <xf numFmtId="0" fontId="0" fillId="3" borderId="3" xfId="0" applyFill="1" applyBorder="1"/>
    <xf numFmtId="0" fontId="0" fillId="3" borderId="6" xfId="0" applyFill="1" applyBorder="1"/>
    <xf numFmtId="0" fontId="14" fillId="5" borderId="25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20" fillId="8" borderId="7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/>
    </xf>
    <xf numFmtId="0" fontId="0" fillId="3" borderId="4" xfId="0" applyFill="1" applyBorder="1"/>
    <xf numFmtId="0" fontId="14" fillId="5" borderId="2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9" fillId="2" borderId="2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71436</xdr:rowOff>
    </xdr:from>
    <xdr:to>
      <xdr:col>1</xdr:col>
      <xdr:colOff>1797842</xdr:colOff>
      <xdr:row>5</xdr:row>
      <xdr:rowOff>65560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CE1A24-B8FB-438C-8C38-3AE22EB15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71436"/>
          <a:ext cx="4024312" cy="1672905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119060</xdr:colOff>
      <xdr:row>12</xdr:row>
      <xdr:rowOff>45243</xdr:rowOff>
    </xdr:from>
    <xdr:to>
      <xdr:col>0</xdr:col>
      <xdr:colOff>1346060</xdr:colOff>
      <xdr:row>12</xdr:row>
      <xdr:rowOff>1845243</xdr:rowOff>
    </xdr:to>
    <xdr:pic>
      <xdr:nvPicPr>
        <xdr:cNvPr id="8" name="圖片 1">
          <a:extLst>
            <a:ext uri="{FF2B5EF4-FFF2-40B4-BE49-F238E27FC236}">
              <a16:creationId xmlns:a16="http://schemas.microsoft.com/office/drawing/2014/main" id="{AD24B9E9-4065-4E96-AFB2-98D65522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0" y="5534024"/>
          <a:ext cx="1227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107154</xdr:colOff>
      <xdr:row>13</xdr:row>
      <xdr:rowOff>59530</xdr:rowOff>
    </xdr:from>
    <xdr:to>
      <xdr:col>1</xdr:col>
      <xdr:colOff>184113</xdr:colOff>
      <xdr:row>13</xdr:row>
      <xdr:rowOff>1859530</xdr:rowOff>
    </xdr:to>
    <xdr:pic>
      <xdr:nvPicPr>
        <xdr:cNvPr id="9" name="圖片 3">
          <a:extLst>
            <a:ext uri="{FF2B5EF4-FFF2-40B4-BE49-F238E27FC236}">
              <a16:creationId xmlns:a16="http://schemas.microsoft.com/office/drawing/2014/main" id="{AF151DAD-6445-4D90-BE2A-39B5C744F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4" y="7453311"/>
          <a:ext cx="2398678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107157</xdr:colOff>
      <xdr:row>15</xdr:row>
      <xdr:rowOff>59531</xdr:rowOff>
    </xdr:from>
    <xdr:to>
      <xdr:col>1</xdr:col>
      <xdr:colOff>184117</xdr:colOff>
      <xdr:row>15</xdr:row>
      <xdr:rowOff>1859531</xdr:rowOff>
    </xdr:to>
    <xdr:pic>
      <xdr:nvPicPr>
        <xdr:cNvPr id="10" name="圖片 6">
          <a:extLst>
            <a:ext uri="{FF2B5EF4-FFF2-40B4-BE49-F238E27FC236}">
              <a16:creationId xmlns:a16="http://schemas.microsoft.com/office/drawing/2014/main" id="{A29A6A00-4FB3-4D70-83CA-0725E9656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11263312"/>
          <a:ext cx="2398679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114298</xdr:colOff>
      <xdr:row>14</xdr:row>
      <xdr:rowOff>57148</xdr:rowOff>
    </xdr:from>
    <xdr:to>
      <xdr:col>1</xdr:col>
      <xdr:colOff>192578</xdr:colOff>
      <xdr:row>14</xdr:row>
      <xdr:rowOff>1857148</xdr:rowOff>
    </xdr:to>
    <xdr:pic>
      <xdr:nvPicPr>
        <xdr:cNvPr id="11" name="圖片 7">
          <a:extLst>
            <a:ext uri="{FF2B5EF4-FFF2-40B4-BE49-F238E27FC236}">
              <a16:creationId xmlns:a16="http://schemas.microsoft.com/office/drawing/2014/main" id="{EC7ED6C9-73B4-4C1E-B6B2-51ACB939A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8" y="9355929"/>
          <a:ext cx="2399999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119060</xdr:colOff>
      <xdr:row>11</xdr:row>
      <xdr:rowOff>57150</xdr:rowOff>
    </xdr:from>
    <xdr:to>
      <xdr:col>0</xdr:col>
      <xdr:colOff>2031560</xdr:colOff>
      <xdr:row>11</xdr:row>
      <xdr:rowOff>1857150</xdr:rowOff>
    </xdr:to>
    <xdr:pic>
      <xdr:nvPicPr>
        <xdr:cNvPr id="12" name="Picture 11" descr="Phalaenopsis Ox Red Shoe BS">
          <a:extLst>
            <a:ext uri="{FF2B5EF4-FFF2-40B4-BE49-F238E27FC236}">
              <a16:creationId xmlns:a16="http://schemas.microsoft.com/office/drawing/2014/main" id="{8440BF0B-0B9B-42B0-8809-FF466223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0" y="3640931"/>
          <a:ext cx="19125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0" zoomScaleNormal="80" workbookViewId="0">
      <selection activeCell="I12" sqref="I12:I16"/>
    </sheetView>
  </sheetViews>
  <sheetFormatPr defaultRowHeight="18.75" x14ac:dyDescent="0.3"/>
  <cols>
    <col min="1" max="1" width="34.85546875" customWidth="1"/>
    <col min="2" max="2" width="28.140625" customWidth="1"/>
    <col min="3" max="3" width="14.5703125" style="21" customWidth="1"/>
    <col min="4" max="4" width="43.7109375" style="1" customWidth="1"/>
    <col min="5" max="5" width="11.5703125" customWidth="1"/>
    <col min="6" max="6" width="13" customWidth="1"/>
    <col min="7" max="7" width="16" style="15" customWidth="1"/>
    <col min="8" max="8" width="14.28515625" style="18" customWidth="1"/>
    <col min="9" max="9" width="13.42578125" bestFit="1" customWidth="1"/>
    <col min="10" max="10" width="11.140625" customWidth="1"/>
    <col min="11" max="11" width="13.7109375" customWidth="1"/>
  </cols>
  <sheetData>
    <row r="1" spans="1:11" ht="35.1" customHeight="1" thickTop="1" x14ac:dyDescent="0.25">
      <c r="A1" s="24"/>
      <c r="B1" s="25"/>
      <c r="C1" s="83" t="s">
        <v>4</v>
      </c>
      <c r="D1" s="84"/>
      <c r="E1" s="84"/>
      <c r="F1" s="84"/>
      <c r="G1" s="84"/>
      <c r="H1" s="26"/>
      <c r="I1" s="27"/>
      <c r="J1" s="27"/>
      <c r="K1" s="28"/>
    </row>
    <row r="2" spans="1:11" ht="24.95" customHeight="1" x14ac:dyDescent="0.25">
      <c r="A2" s="29"/>
      <c r="B2" s="30"/>
      <c r="C2" s="85" t="s">
        <v>18</v>
      </c>
      <c r="D2" s="86"/>
      <c r="E2" s="86"/>
      <c r="F2" s="86"/>
      <c r="G2" s="86"/>
      <c r="H2" s="31"/>
      <c r="I2" s="22"/>
      <c r="J2" s="22"/>
      <c r="K2" s="32"/>
    </row>
    <row r="3" spans="1:11" ht="24.95" customHeight="1" x14ac:dyDescent="0.25">
      <c r="A3" s="29"/>
      <c r="B3" s="30"/>
      <c r="C3" s="85" t="s">
        <v>19</v>
      </c>
      <c r="D3" s="86"/>
      <c r="E3" s="86"/>
      <c r="F3" s="86"/>
      <c r="G3" s="86"/>
      <c r="H3" s="31"/>
      <c r="I3" s="22"/>
      <c r="J3" s="22"/>
      <c r="K3" s="32"/>
    </row>
    <row r="4" spans="1:11" ht="24.95" customHeight="1" x14ac:dyDescent="0.25">
      <c r="A4" s="29"/>
      <c r="B4" s="30"/>
      <c r="C4" s="85" t="s">
        <v>5</v>
      </c>
      <c r="D4" s="86"/>
      <c r="E4" s="86"/>
      <c r="F4" s="86"/>
      <c r="G4" s="86"/>
      <c r="H4" s="31"/>
      <c r="I4" s="22"/>
      <c r="J4" s="22"/>
      <c r="K4" s="32"/>
    </row>
    <row r="5" spans="1:11" ht="24.95" customHeight="1" x14ac:dyDescent="0.25">
      <c r="A5" s="29"/>
      <c r="B5" s="30"/>
      <c r="C5" s="92" t="s">
        <v>42</v>
      </c>
      <c r="D5" s="92"/>
      <c r="E5" s="92"/>
      <c r="F5" s="92"/>
      <c r="G5" s="92"/>
      <c r="H5" s="23"/>
      <c r="I5" s="22"/>
      <c r="J5" s="2"/>
      <c r="K5" s="32"/>
    </row>
    <row r="6" spans="1:11" ht="26.1" customHeight="1" x14ac:dyDescent="0.3">
      <c r="A6" s="29"/>
      <c r="B6" s="30"/>
      <c r="C6" s="89" t="s">
        <v>6</v>
      </c>
      <c r="D6" s="90"/>
      <c r="E6" s="90"/>
      <c r="F6" s="90"/>
      <c r="G6" s="90"/>
      <c r="H6" s="90"/>
      <c r="I6" s="91"/>
      <c r="J6" s="5"/>
      <c r="K6" s="33"/>
    </row>
    <row r="7" spans="1:11" ht="30" customHeight="1" x14ac:dyDescent="0.25">
      <c r="A7" s="107" t="s">
        <v>26</v>
      </c>
      <c r="B7" s="108"/>
      <c r="C7" s="22"/>
      <c r="D7" s="104" t="s">
        <v>20</v>
      </c>
      <c r="E7" s="105"/>
      <c r="F7" s="105"/>
      <c r="G7" s="105"/>
      <c r="H7" s="34"/>
      <c r="I7" s="30"/>
      <c r="J7" s="93" t="s">
        <v>7</v>
      </c>
      <c r="K7" s="33"/>
    </row>
    <row r="8" spans="1:11" ht="30" customHeight="1" x14ac:dyDescent="0.25">
      <c r="A8" s="107"/>
      <c r="B8" s="108"/>
      <c r="C8" s="22"/>
      <c r="D8" s="106"/>
      <c r="E8" s="106"/>
      <c r="F8" s="106"/>
      <c r="G8" s="106"/>
      <c r="H8" s="34"/>
      <c r="I8" s="30"/>
      <c r="J8" s="94"/>
      <c r="K8" s="35"/>
    </row>
    <row r="9" spans="1:11" ht="20.100000000000001" customHeight="1" x14ac:dyDescent="0.25">
      <c r="A9" s="99" t="s">
        <v>1</v>
      </c>
      <c r="B9" s="100"/>
      <c r="C9" s="87" t="s">
        <v>0</v>
      </c>
      <c r="D9" s="87" t="s">
        <v>17</v>
      </c>
      <c r="E9" s="81" t="s">
        <v>2</v>
      </c>
      <c r="F9" s="81" t="s">
        <v>22</v>
      </c>
      <c r="G9" s="81" t="s">
        <v>23</v>
      </c>
      <c r="H9" s="81" t="s">
        <v>24</v>
      </c>
      <c r="I9" s="103" t="s">
        <v>3</v>
      </c>
      <c r="J9" s="95" t="s">
        <v>8</v>
      </c>
      <c r="K9" s="77" t="s">
        <v>15</v>
      </c>
    </row>
    <row r="10" spans="1:11" ht="20.100000000000001" customHeight="1" x14ac:dyDescent="0.25">
      <c r="A10" s="101"/>
      <c r="B10" s="102"/>
      <c r="C10" s="88"/>
      <c r="D10" s="88"/>
      <c r="E10" s="82"/>
      <c r="F10" s="82"/>
      <c r="G10" s="82"/>
      <c r="H10" s="82"/>
      <c r="I10" s="103"/>
      <c r="J10" s="96"/>
      <c r="K10" s="77"/>
    </row>
    <row r="11" spans="1:11" ht="50.1" customHeight="1" x14ac:dyDescent="0.25">
      <c r="A11" s="36"/>
      <c r="B11" s="80" t="s">
        <v>21</v>
      </c>
      <c r="C11" s="80"/>
      <c r="D11" s="80"/>
      <c r="E11" s="11"/>
      <c r="F11" s="11"/>
      <c r="G11" s="12"/>
      <c r="H11" s="12"/>
      <c r="I11" s="13"/>
      <c r="J11" s="7"/>
      <c r="K11" s="37"/>
    </row>
    <row r="12" spans="1:11" ht="150" customHeight="1" x14ac:dyDescent="0.25">
      <c r="A12" s="19"/>
      <c r="B12" s="16"/>
      <c r="C12" s="59">
        <v>2661</v>
      </c>
      <c r="D12" s="60" t="s">
        <v>27</v>
      </c>
      <c r="E12" s="61" t="s">
        <v>28</v>
      </c>
      <c r="F12" s="62" t="s">
        <v>29</v>
      </c>
      <c r="G12" s="61" t="s">
        <v>30</v>
      </c>
      <c r="H12" s="56"/>
      <c r="I12" s="63">
        <v>35</v>
      </c>
      <c r="J12" s="7"/>
      <c r="K12" s="38">
        <f t="shared" ref="K12:K16" si="0">SUM(I12)*(J12)</f>
        <v>0</v>
      </c>
    </row>
    <row r="13" spans="1:11" ht="150" customHeight="1" x14ac:dyDescent="0.25">
      <c r="A13" s="20"/>
      <c r="B13" s="16"/>
      <c r="C13" s="59">
        <v>2666</v>
      </c>
      <c r="D13" s="64" t="s">
        <v>31</v>
      </c>
      <c r="E13" s="65" t="s">
        <v>32</v>
      </c>
      <c r="F13" s="66" t="s">
        <v>33</v>
      </c>
      <c r="G13" s="66" t="s">
        <v>34</v>
      </c>
      <c r="H13" s="57"/>
      <c r="I13" s="63">
        <v>35</v>
      </c>
      <c r="J13" s="7"/>
      <c r="K13" s="38">
        <f t="shared" si="0"/>
        <v>0</v>
      </c>
    </row>
    <row r="14" spans="1:11" ht="150" customHeight="1" x14ac:dyDescent="0.25">
      <c r="A14" s="20"/>
      <c r="B14" s="16"/>
      <c r="C14" s="59">
        <v>2727</v>
      </c>
      <c r="D14" s="60" t="s">
        <v>35</v>
      </c>
      <c r="E14" s="61" t="s">
        <v>36</v>
      </c>
      <c r="F14" s="62" t="s">
        <v>37</v>
      </c>
      <c r="G14" s="61" t="s">
        <v>38</v>
      </c>
      <c r="H14" s="56"/>
      <c r="I14" s="63">
        <v>35</v>
      </c>
      <c r="J14" s="7"/>
      <c r="K14" s="38">
        <f t="shared" si="0"/>
        <v>0</v>
      </c>
    </row>
    <row r="15" spans="1:11" ht="150" customHeight="1" x14ac:dyDescent="0.25">
      <c r="A15" s="20"/>
      <c r="B15" s="16"/>
      <c r="C15" s="59">
        <v>3888</v>
      </c>
      <c r="D15" s="60" t="s">
        <v>25</v>
      </c>
      <c r="E15" s="65" t="s">
        <v>39</v>
      </c>
      <c r="F15" s="66" t="s">
        <v>37</v>
      </c>
      <c r="G15" s="66" t="s">
        <v>40</v>
      </c>
      <c r="H15" s="57"/>
      <c r="I15" s="63">
        <v>35</v>
      </c>
      <c r="J15" s="7"/>
      <c r="K15" s="38">
        <f t="shared" si="0"/>
        <v>0</v>
      </c>
    </row>
    <row r="16" spans="1:11" ht="150" customHeight="1" x14ac:dyDescent="0.25">
      <c r="A16" s="20"/>
      <c r="B16" s="16"/>
      <c r="C16" s="59">
        <v>3901</v>
      </c>
      <c r="D16" s="64" t="s">
        <v>41</v>
      </c>
      <c r="E16" s="65" t="s">
        <v>36</v>
      </c>
      <c r="F16" s="66" t="s">
        <v>37</v>
      </c>
      <c r="G16" s="66" t="s">
        <v>38</v>
      </c>
      <c r="H16" s="57"/>
      <c r="I16" s="63">
        <v>35</v>
      </c>
      <c r="J16" s="7"/>
      <c r="K16" s="38">
        <f t="shared" si="0"/>
        <v>0</v>
      </c>
    </row>
    <row r="17" spans="1:11" ht="150" customHeight="1" x14ac:dyDescent="0.25">
      <c r="A17" s="39"/>
      <c r="B17" s="10"/>
      <c r="C17" s="67"/>
      <c r="D17" s="68"/>
      <c r="E17" s="69"/>
      <c r="F17" s="69"/>
      <c r="G17" s="70"/>
      <c r="H17" s="70"/>
      <c r="I17" s="58"/>
      <c r="J17" s="9"/>
      <c r="K17" s="38">
        <f t="shared" ref="K17" si="1">SUM(I17)*(J17)</f>
        <v>0</v>
      </c>
    </row>
    <row r="18" spans="1:11" ht="23.25" x14ac:dyDescent="0.3">
      <c r="A18" s="40"/>
      <c r="B18" s="41"/>
      <c r="C18" s="42"/>
      <c r="D18" s="43"/>
      <c r="E18" s="41"/>
      <c r="F18" s="41"/>
      <c r="G18" s="44"/>
      <c r="H18" s="45"/>
      <c r="I18" s="41"/>
      <c r="J18" s="8"/>
      <c r="K18" s="38"/>
    </row>
    <row r="19" spans="1:11" ht="30" customHeight="1" x14ac:dyDescent="0.3">
      <c r="A19" s="40"/>
      <c r="B19" s="41"/>
      <c r="C19" s="42"/>
      <c r="D19" s="43"/>
      <c r="E19" s="41"/>
      <c r="F19" s="78" t="s">
        <v>16</v>
      </c>
      <c r="G19" s="78"/>
      <c r="H19" s="78"/>
      <c r="I19" s="79"/>
      <c r="J19" s="6"/>
      <c r="K19" s="38">
        <f>SUM(K11:K17)*1.1</f>
        <v>0</v>
      </c>
    </row>
    <row r="20" spans="1:11" x14ac:dyDescent="0.3">
      <c r="A20" s="40"/>
      <c r="B20" s="41"/>
      <c r="C20" s="42"/>
      <c r="D20" s="43"/>
      <c r="E20" s="41"/>
      <c r="F20" s="41"/>
      <c r="G20" s="44"/>
      <c r="H20" s="45"/>
      <c r="I20" s="41"/>
      <c r="J20" s="6"/>
      <c r="K20" s="46"/>
    </row>
    <row r="21" spans="1:11" ht="18" x14ac:dyDescent="0.25">
      <c r="A21" s="40"/>
      <c r="B21" s="41"/>
      <c r="C21" s="42"/>
      <c r="D21" s="97" t="s">
        <v>9</v>
      </c>
      <c r="E21" s="98"/>
      <c r="F21" s="98"/>
      <c r="G21" s="14"/>
      <c r="H21" s="17"/>
      <c r="I21" s="4"/>
      <c r="J21" s="3"/>
      <c r="K21" s="47"/>
    </row>
    <row r="22" spans="1:11" ht="18" x14ac:dyDescent="0.25">
      <c r="A22" s="40"/>
      <c r="B22" s="41"/>
      <c r="C22" s="42"/>
      <c r="D22" s="71" t="s">
        <v>10</v>
      </c>
      <c r="E22" s="72"/>
      <c r="F22" s="73"/>
      <c r="G22" s="44"/>
      <c r="H22" s="45"/>
      <c r="I22" s="41"/>
      <c r="J22" s="41"/>
      <c r="K22" s="48"/>
    </row>
    <row r="23" spans="1:11" ht="18" x14ac:dyDescent="0.25">
      <c r="A23" s="40"/>
      <c r="B23" s="41"/>
      <c r="C23" s="42"/>
      <c r="D23" s="71" t="s">
        <v>11</v>
      </c>
      <c r="E23" s="72"/>
      <c r="F23" s="73"/>
      <c r="G23" s="44"/>
      <c r="H23" s="45"/>
      <c r="I23" s="41"/>
      <c r="J23" s="41"/>
      <c r="K23" s="48"/>
    </row>
    <row r="24" spans="1:11" ht="18" x14ac:dyDescent="0.25">
      <c r="A24" s="40"/>
      <c r="B24" s="41"/>
      <c r="C24" s="42"/>
      <c r="D24" s="71" t="s">
        <v>12</v>
      </c>
      <c r="E24" s="72"/>
      <c r="F24" s="73"/>
      <c r="G24" s="44"/>
      <c r="H24" s="45"/>
      <c r="I24" s="41"/>
      <c r="J24" s="41"/>
      <c r="K24" s="48"/>
    </row>
    <row r="25" spans="1:11" ht="18" x14ac:dyDescent="0.25">
      <c r="A25" s="40"/>
      <c r="B25" s="41"/>
      <c r="C25" s="42"/>
      <c r="D25" s="71" t="s">
        <v>13</v>
      </c>
      <c r="E25" s="72"/>
      <c r="F25" s="73"/>
      <c r="G25" s="44"/>
      <c r="H25" s="45"/>
      <c r="I25" s="41"/>
      <c r="J25" s="41"/>
      <c r="K25" s="48"/>
    </row>
    <row r="26" spans="1:11" ht="18" x14ac:dyDescent="0.25">
      <c r="A26" s="40"/>
      <c r="B26" s="41"/>
      <c r="C26" s="42"/>
      <c r="D26" s="74" t="s">
        <v>14</v>
      </c>
      <c r="E26" s="75"/>
      <c r="F26" s="76"/>
      <c r="G26" s="44"/>
      <c r="H26" s="45"/>
      <c r="I26" s="41"/>
      <c r="J26" s="41"/>
      <c r="K26" s="48"/>
    </row>
    <row r="27" spans="1:11" ht="19.5" thickBot="1" x14ac:dyDescent="0.35">
      <c r="A27" s="49"/>
      <c r="B27" s="50"/>
      <c r="C27" s="51"/>
      <c r="D27" s="52"/>
      <c r="E27" s="50"/>
      <c r="F27" s="50"/>
      <c r="G27" s="53"/>
      <c r="H27" s="54"/>
      <c r="I27" s="50"/>
      <c r="J27" s="50"/>
      <c r="K27" s="55"/>
    </row>
    <row r="28" spans="1:11" ht="19.5" thickTop="1" x14ac:dyDescent="0.3"/>
  </sheetData>
  <mergeCells count="27">
    <mergeCell ref="J7:J8"/>
    <mergeCell ref="J9:J10"/>
    <mergeCell ref="D21:F21"/>
    <mergeCell ref="D22:F22"/>
    <mergeCell ref="A9:B10"/>
    <mergeCell ref="I9:I10"/>
    <mergeCell ref="D9:D10"/>
    <mergeCell ref="F9:F10"/>
    <mergeCell ref="E9:E10"/>
    <mergeCell ref="D7:G8"/>
    <mergeCell ref="A7:B8"/>
    <mergeCell ref="C1:G1"/>
    <mergeCell ref="C2:G2"/>
    <mergeCell ref="C3:G3"/>
    <mergeCell ref="C4:G4"/>
    <mergeCell ref="C9:C10"/>
    <mergeCell ref="C6:I6"/>
    <mergeCell ref="C5:G5"/>
    <mergeCell ref="D25:F25"/>
    <mergeCell ref="D26:F26"/>
    <mergeCell ref="K9:K10"/>
    <mergeCell ref="F19:I19"/>
    <mergeCell ref="D23:F23"/>
    <mergeCell ref="D24:F24"/>
    <mergeCell ref="B11:D11"/>
    <mergeCell ref="G9:G10"/>
    <mergeCell ref="H9:H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2024-07-17T06:57:08Z</cp:lastPrinted>
  <dcterms:created xsi:type="dcterms:W3CDTF">2015-07-07T11:34:31Z</dcterms:created>
  <dcterms:modified xsi:type="dcterms:W3CDTF">2024-07-22T23:33:38Z</dcterms:modified>
</cp:coreProperties>
</file>