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/>
  <mc:AlternateContent xmlns:mc="http://schemas.openxmlformats.org/markup-compatibility/2006">
    <mc:Choice Requires="x15">
      <x15ac:absPath xmlns:x15ac="http://schemas.microsoft.com/office/spreadsheetml/2010/11/ac" url="L:\Orchids\Shining\Spring 2022\"/>
    </mc:Choice>
  </mc:AlternateContent>
  <xr:revisionPtr revIDLastSave="0" documentId="13_ncr:1_{471D79CB-EFBE-4222-B74D-548210230381}" xr6:coauthVersionLast="47" xr6:coauthVersionMax="47" xr10:uidLastSave="{00000000-0000-0000-0000-000000000000}"/>
  <bookViews>
    <workbookView xWindow="480" yWindow="345" windowWidth="23520" windowHeight="13155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2" i="1" l="1"/>
  <c r="H23" i="1"/>
  <c r="H24" i="1"/>
  <c r="H25" i="1"/>
  <c r="H26" i="1"/>
  <c r="H27" i="1"/>
  <c r="H28" i="1"/>
  <c r="H29" i="1"/>
  <c r="H30" i="1"/>
  <c r="H31" i="1"/>
  <c r="H12" i="1" l="1"/>
  <c r="H13" i="1"/>
  <c r="H14" i="1"/>
  <c r="H15" i="1"/>
  <c r="H16" i="1"/>
  <c r="H17" i="1"/>
  <c r="H18" i="1"/>
  <c r="H19" i="1"/>
  <c r="H20" i="1"/>
  <c r="H21" i="1"/>
  <c r="H11" i="1"/>
  <c r="H34" i="1" l="1"/>
</calcChain>
</file>

<file path=xl/sharedStrings.xml><?xml version="1.0" encoding="utf-8"?>
<sst xmlns="http://schemas.openxmlformats.org/spreadsheetml/2006/main" count="64" uniqueCount="64">
  <si>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</si>
  <si>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</si>
  <si>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</si>
  <si>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</si>
  <si>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</si>
  <si>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</si>
  <si>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</si>
  <si>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</si>
  <si>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</si>
  <si>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</si>
  <si>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</si>
  <si>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</si>
  <si>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</si>
  <si>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</si>
  <si>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</si>
  <si>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</si>
  <si>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</si>
  <si>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</si>
  <si>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</si>
  <si>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Spring 2022</t>
  </si>
  <si>
    <t>22-1125</t>
    <phoneticPr fontId="1" type="noConversion"/>
  </si>
  <si>
    <t>Encyclia cordigera var. alba x Epidendrum robustum</t>
    <phoneticPr fontId="1" type="noConversion"/>
  </si>
  <si>
    <t>22-1126</t>
  </si>
  <si>
    <t>Epidendrum nocturnum x Brassocattleya Hippodamia</t>
    <phoneticPr fontId="1" type="noConversion"/>
  </si>
  <si>
    <t>22-1127</t>
    <phoneticPr fontId="1" type="noConversion"/>
  </si>
  <si>
    <t>Bulb. tingabarinum x Bulb. hirundinis</t>
    <phoneticPr fontId="1" type="noConversion"/>
  </si>
  <si>
    <t>HY0012</t>
    <phoneticPr fontId="1" type="noConversion"/>
  </si>
  <si>
    <t>[Phal. Zheng Min Muscadine 'Peter #5' (R)] x [Phal. Joy Spring Canary 'Green Lotus' (L)]</t>
    <phoneticPr fontId="1" type="noConversion"/>
  </si>
  <si>
    <t>KK857</t>
    <phoneticPr fontId="1" type="noConversion"/>
  </si>
  <si>
    <t>Phal. Miro Spring Girl x Phal. Meidarland Cherry Queen</t>
    <phoneticPr fontId="1" type="noConversion"/>
  </si>
  <si>
    <t>KK901</t>
    <phoneticPr fontId="1" type="noConversion"/>
  </si>
  <si>
    <t>Phal. KS Super Zebra x Phal. Miro Zebra Hime</t>
    <phoneticPr fontId="1" type="noConversion"/>
  </si>
  <si>
    <t>KK931</t>
    <phoneticPr fontId="1" type="noConversion"/>
  </si>
  <si>
    <t>Phal. Miro Spring Girl x Phal. Mituo Sun</t>
    <phoneticPr fontId="1" type="noConversion"/>
  </si>
  <si>
    <t>KK950</t>
    <phoneticPr fontId="1" type="noConversion"/>
  </si>
  <si>
    <t>Phal. Miro Spring Girl x Phal. Miro Sun Buddha</t>
    <phoneticPr fontId="1" type="noConversion"/>
  </si>
  <si>
    <t>KK953</t>
    <phoneticPr fontId="1" type="noConversion"/>
  </si>
  <si>
    <t>Phal. Meidarland Cherry Queen x Phal. Miro Peacock</t>
    <phoneticPr fontId="1" type="noConversion"/>
  </si>
  <si>
    <t>KK1012</t>
    <phoneticPr fontId="1" type="noConversion"/>
  </si>
  <si>
    <t>Phal. Meidarland Bellina Age x Phal. Yang Yang Pink Mary 'Miro'</t>
    <phoneticPr fontId="1" type="noConversion"/>
  </si>
  <si>
    <t>KK1092</t>
    <phoneticPr fontId="1" type="noConversion"/>
  </si>
  <si>
    <t>Phal. Yaphon Love x Self</t>
    <phoneticPr fontId="1" type="noConversion"/>
  </si>
  <si>
    <t>Available</t>
  </si>
  <si>
    <t>NEW ADDITIONS - Oct 24, 2022 …..</t>
  </si>
  <si>
    <t>T06</t>
  </si>
  <si>
    <t>T07</t>
  </si>
  <si>
    <t>T10</t>
  </si>
  <si>
    <t>LH7528</t>
  </si>
  <si>
    <t>LH7543</t>
  </si>
  <si>
    <t>LH7746</t>
  </si>
  <si>
    <t>LH7778</t>
  </si>
  <si>
    <t>LH7788</t>
  </si>
  <si>
    <t>LH7925</t>
  </si>
  <si>
    <t>Phal. (I-Hsin Black Valentine x Fusheng Pink Pearl)</t>
  </si>
  <si>
    <t>Phal. (Budi Linuhung x Salu Spot)</t>
  </si>
  <si>
    <t>Phal. (Fuller's 3545 x Jon's Coral Wood)</t>
  </si>
  <si>
    <t>Phal. (Fuller's Sunset x Ox Spot Queen)</t>
  </si>
  <si>
    <t>Phal. {I-Hsin Bryce x [Fuller's Pink Stripes x (Taisuco Sun x Chian Xen Queen)] "A''}</t>
  </si>
  <si>
    <t>Phal. [Fortune Saltzman x (Morning Moon x Kikuno Taiyo) "Apollon"]</t>
  </si>
  <si>
    <t>Phal. {I-Hsin Stacy x [(I-Hsin Cinderella x I-Hsin New Girl) x (Taisuco Sun x Chian Xen Queen)]}</t>
  </si>
  <si>
    <t>Dtps. [I-Hsin Black Valentine x I-Hsin Confetio '2301']</t>
  </si>
  <si>
    <t>Phal. (KV Charmer x Taisuco Stripe Beauty)</t>
  </si>
  <si>
    <t>Dendrobium Pink</t>
  </si>
  <si>
    <t>All flasks are hybrids and contain approximately 20-25 seedlings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</si>
</sst>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9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28"/>
      <color theme="1"/>
      <name val="Forte"/>
      <family val="4"/>
    </font>
    <font>
      <b/>
      <sz val="24"/>
      <color theme="2"/>
      <name val="Calibri"/>
      <family val="2"/>
      <scheme val="minor"/>
    </font>
    <font>
      <sz val="11"/>
      <color theme="1"/>
      <name val="Arial"/>
      <family val="2"/>
    </font>
    <font>
      <sz val="18"/>
      <color theme="1"/>
      <name val="Calibri"/>
      <family val="2"/>
    </font>
    <font>
      <b/>
      <sz val="24"/>
      <color theme="0"/>
      <name val="Arial"/>
      <family val="2"/>
    </font>
    <font>
      <sz val="12"/>
      <color theme="1"/>
      <name val="Arial"/>
      <family val="2"/>
    </font>
    <font>
      <b/>
      <sz val="28"/>
      <color indexed="8"/>
      <name val="Calibri"/>
      <family val="2"/>
    </font>
    <font>
      <b/>
      <sz val="2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499984740745262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4" fillId="0" borderId="0" xfId="0" applyFont="1"/>
    <xf numFmtId="0" fontId="0" fillId="2" borderId="3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7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left" vertical="center"/>
    </xf>
    <xf numFmtId="0" fontId="10" fillId="3" borderId="13" xfId="0" applyFont="1" applyFill="1" applyBorder="1" applyAlignment="1">
      <alignment horizontal="left" vertical="center"/>
    </xf>
    <xf numFmtId="0" fontId="10" fillId="3" borderId="14" xfId="0" applyFont="1" applyFill="1" applyBorder="1" applyAlignment="1">
      <alignment vertical="center"/>
    </xf>
    <xf numFmtId="164" fontId="5" fillId="8" borderId="15" xfId="0" applyNumberFormat="1" applyFont="1" applyFill="1" applyBorder="1" applyAlignment="1">
      <alignment horizontal="center" vertical="center"/>
    </xf>
    <xf numFmtId="0" fontId="23" fillId="7" borderId="15" xfId="0" applyFont="1" applyFill="1" applyBorder="1" applyAlignment="1">
      <alignment vertical="center"/>
    </xf>
    <xf numFmtId="0" fontId="24" fillId="7" borderId="9" xfId="0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0" fillId="2" borderId="16" xfId="0" applyFill="1" applyBorder="1"/>
    <xf numFmtId="0" fontId="0" fillId="2" borderId="17" xfId="0" applyFill="1" applyBorder="1"/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/>
    <xf numFmtId="0" fontId="0" fillId="2" borderId="20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164" fontId="12" fillId="8" borderId="25" xfId="0" applyNumberFormat="1" applyFont="1" applyFill="1" applyBorder="1" applyAlignment="1">
      <alignment horizontal="center" vertical="center"/>
    </xf>
    <xf numFmtId="0" fontId="23" fillId="7" borderId="26" xfId="0" applyFont="1" applyFill="1" applyBorder="1" applyAlignment="1">
      <alignment vertical="center"/>
    </xf>
    <xf numFmtId="164" fontId="12" fillId="0" borderId="25" xfId="0" applyNumberFormat="1" applyFont="1" applyBorder="1" applyAlignment="1">
      <alignment horizontal="center" vertical="center"/>
    </xf>
    <xf numFmtId="0" fontId="0" fillId="4" borderId="19" xfId="0" applyFill="1" applyBorder="1"/>
    <xf numFmtId="0" fontId="0" fillId="4" borderId="27" xfId="0" applyFill="1" applyBorder="1"/>
    <xf numFmtId="0" fontId="0" fillId="4" borderId="21" xfId="0" applyFill="1" applyBorder="1"/>
    <xf numFmtId="0" fontId="0" fillId="4" borderId="20" xfId="0" applyFill="1" applyBorder="1"/>
    <xf numFmtId="0" fontId="0" fillId="4" borderId="28" xfId="0" applyFill="1" applyBorder="1"/>
    <xf numFmtId="0" fontId="0" fillId="4" borderId="29" xfId="0" applyFill="1" applyBorder="1"/>
    <xf numFmtId="0" fontId="4" fillId="4" borderId="29" xfId="0" applyFont="1" applyFill="1" applyBorder="1"/>
    <xf numFmtId="0" fontId="0" fillId="4" borderId="30" xfId="0" applyFill="1" applyBorder="1"/>
    <xf numFmtId="0" fontId="23" fillId="7" borderId="1" xfId="0" applyFont="1" applyFill="1" applyBorder="1" applyAlignment="1">
      <alignment vertical="center"/>
    </xf>
    <xf numFmtId="0" fontId="23" fillId="9" borderId="24" xfId="0" applyFont="1" applyFill="1" applyBorder="1" applyAlignment="1">
      <alignment vertical="center"/>
    </xf>
    <xf numFmtId="164" fontId="5" fillId="9" borderId="15" xfId="0" applyNumberFormat="1" applyFont="1" applyFill="1" applyBorder="1" applyAlignment="1">
      <alignment horizontal="center" vertical="center"/>
    </xf>
    <xf numFmtId="164" fontId="12" fillId="9" borderId="25" xfId="0" applyNumberFormat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26" fillId="7" borderId="26" xfId="0" applyFont="1" applyFill="1" applyBorder="1" applyAlignment="1">
      <alignment horizontal="left" vertical="center"/>
    </xf>
    <xf numFmtId="0" fontId="0" fillId="4" borderId="0" xfId="0" applyFill="1"/>
    <xf numFmtId="0" fontId="4" fillId="4" borderId="0" xfId="0" applyFont="1" applyFill="1"/>
    <xf numFmtId="0" fontId="14" fillId="5" borderId="24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2" xfId="0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 wrapText="1"/>
    </xf>
    <xf numFmtId="0" fontId="14" fillId="5" borderId="10" xfId="0" applyFont="1" applyFill="1" applyBorder="1" applyAlignment="1">
      <alignment horizontal="center" vertical="center"/>
    </xf>
    <xf numFmtId="0" fontId="14" fillId="5" borderId="11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wrapText="1"/>
    </xf>
    <xf numFmtId="0" fontId="19" fillId="0" borderId="3" xfId="0" applyFont="1" applyBorder="1" applyAlignment="1">
      <alignment wrapText="1"/>
    </xf>
    <xf numFmtId="0" fontId="21" fillId="2" borderId="19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14" fillId="5" borderId="25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right" vertical="center"/>
    </xf>
    <xf numFmtId="0" fontId="13" fillId="4" borderId="2" xfId="0" applyFont="1" applyFill="1" applyBorder="1" applyAlignment="1">
      <alignment horizontal="right" vertical="center"/>
    </xf>
    <xf numFmtId="0" fontId="16" fillId="2" borderId="17" xfId="0" applyFont="1" applyFill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22" fillId="8" borderId="26" xfId="0" applyFont="1" applyFill="1" applyBorder="1" applyAlignment="1">
      <alignment horizontal="center" vertical="center"/>
    </xf>
    <xf numFmtId="0" fontId="22" fillId="8" borderId="7" xfId="0" applyFont="1" applyFill="1" applyBorder="1" applyAlignment="1">
      <alignment horizontal="center" vertical="center"/>
    </xf>
    <xf numFmtId="0" fontId="25" fillId="9" borderId="7" xfId="0" applyFont="1" applyFill="1" applyBorder="1" applyAlignment="1">
      <alignment horizontal="center" vertical="center"/>
    </xf>
    <xf numFmtId="0" fontId="27" fillId="8" borderId="7" xfId="0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8" fillId="4" borderId="0" xfId="0" applyFont="1" applyFill="1"/>
    <xf numFmtId="0" fontId="28" fillId="3" borderId="7" xfId="0" applyFont="1" applyFill="1" applyBorder="1"/>
    <xf numFmtId="0" fontId="28" fillId="4" borderId="29" xfId="0" applyFont="1" applyFill="1" applyBorder="1"/>
    <xf numFmtId="0" fontId="28" fillId="0" borderId="0" xfId="0" applyFont="1"/>
    <xf numFmtId="1" fontId="7" fillId="3" borderId="10" xfId="0" applyNumberFormat="1" applyFont="1" applyFill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1643011</xdr:colOff>
      <xdr:row>0</xdr:row>
      <xdr:rowOff>0</xdr:rowOff>
    </xdr:from>
    <xdr:to>
      <xdr:col>1</xdr:col>
      <xdr:colOff>1548299</xdr:colOff>
      <xdr:row>5</xdr:row>
      <xdr:rowOff>229219</xdr:rowOff>
    </xdr:to>
    <xdr:pic>
      <xdr:nvPicPr>
        <xdr:cNvPr id="3" name="Picture 1" descr="shining orchids 2-1">
          <a:extLst>
            <a:ext uri="{FF2B5EF4-FFF2-40B4-BE49-F238E27FC236}">
              <a16:creationId xmlns:a16="http://schemas.microsoft.com/office/drawing/2014/main" id="{6484EFF4-8719-4FDD-9946-A9999E8F0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11" y="0"/>
          <a:ext cx="2227007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16670</xdr:colOff>
      <xdr:row>10</xdr:row>
      <xdr:rowOff>11908</xdr:rowOff>
    </xdr:from>
    <xdr:to>
      <xdr:col>1</xdr:col>
      <xdr:colOff>2262279</xdr:colOff>
      <xdr:row>11</xdr:row>
      <xdr:rowOff>14908</xdr:rowOff>
    </xdr:to>
    <xdr:pic>
      <xdr:nvPicPr>
        <xdr:cNvPr id="15" name="圖片 1">
          <a:extLst>
            <a:ext uri="{FF2B5EF4-FFF2-40B4-BE49-F238E27FC236}">
              <a16:creationId xmlns:a16="http://schemas.microsoft.com/office/drawing/2014/main" id="{867DE959-ABF6-4F92-92B6-66AE8589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0" y="3583783"/>
          <a:ext cx="4567328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11906</xdr:rowOff>
    </xdr:from>
    <xdr:to>
      <xdr:col>1</xdr:col>
      <xdr:colOff>1457923</xdr:colOff>
      <xdr:row>12</xdr:row>
      <xdr:rowOff>14906</xdr:rowOff>
    </xdr:to>
    <xdr:pic>
      <xdr:nvPicPr>
        <xdr:cNvPr id="16" name="圖片 2">
          <a:extLst>
            <a:ext uri="{FF2B5EF4-FFF2-40B4-BE49-F238E27FC236}">
              <a16:creationId xmlns:a16="http://schemas.microsoft.com/office/drawing/2014/main" id="{5090FFC7-C363-4CA5-8236-B011DA533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8781"/>
          <a:ext cx="377964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11907</xdr:rowOff>
    </xdr:from>
    <xdr:to>
      <xdr:col>1</xdr:col>
      <xdr:colOff>3160336</xdr:colOff>
      <xdr:row>13</xdr:row>
      <xdr:rowOff>14907</xdr:rowOff>
    </xdr:to>
    <xdr:pic>
      <xdr:nvPicPr>
        <xdr:cNvPr id="17" name="圖片 3">
          <a:extLst>
            <a:ext uri="{FF2B5EF4-FFF2-40B4-BE49-F238E27FC236}">
              <a16:creationId xmlns:a16="http://schemas.microsoft.com/office/drawing/2014/main" id="{BCAA8430-B298-4508-B13C-3E3B6274F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93782"/>
          <a:ext cx="5482055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11907</xdr:rowOff>
    </xdr:from>
    <xdr:to>
      <xdr:col>1</xdr:col>
      <xdr:colOff>1072295</xdr:colOff>
      <xdr:row>14</xdr:row>
      <xdr:rowOff>14907</xdr:rowOff>
    </xdr:to>
    <xdr:pic>
      <xdr:nvPicPr>
        <xdr:cNvPr id="18" name="圖片 4">
          <a:extLst>
            <a:ext uri="{FF2B5EF4-FFF2-40B4-BE49-F238E27FC236}">
              <a16:creationId xmlns:a16="http://schemas.microsoft.com/office/drawing/2014/main" id="{C336B215-84E2-452D-9D3A-12779AE9B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98782"/>
          <a:ext cx="339401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1</xdr:col>
      <xdr:colOff>870312</xdr:colOff>
      <xdr:row>15</xdr:row>
      <xdr:rowOff>12525</xdr:rowOff>
    </xdr:to>
    <xdr:pic>
      <xdr:nvPicPr>
        <xdr:cNvPr id="19" name="圖片 5">
          <a:extLst>
            <a:ext uri="{FF2B5EF4-FFF2-40B4-BE49-F238E27FC236}">
              <a16:creationId xmlns:a16="http://schemas.microsoft.com/office/drawing/2014/main" id="{FB6BD72B-6396-4C6D-900C-88384A975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76"/>
        <a:stretch>
          <a:fillRect/>
        </a:stretch>
      </xdr:blipFill>
      <xdr:spPr bwMode="auto">
        <a:xfrm>
          <a:off x="0" y="11201400"/>
          <a:ext cx="319203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11906</xdr:rowOff>
    </xdr:from>
    <xdr:to>
      <xdr:col>1</xdr:col>
      <xdr:colOff>1674322</xdr:colOff>
      <xdr:row>16</xdr:row>
      <xdr:rowOff>14906</xdr:rowOff>
    </xdr:to>
    <xdr:pic>
      <xdr:nvPicPr>
        <xdr:cNvPr id="20" name="圖片 6">
          <a:extLst>
            <a:ext uri="{FF2B5EF4-FFF2-40B4-BE49-F238E27FC236}">
              <a16:creationId xmlns:a16="http://schemas.microsoft.com/office/drawing/2014/main" id="{B1153E04-A5C0-4F19-827B-9AE855D4E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882"/>
        <a:stretch>
          <a:fillRect/>
        </a:stretch>
      </xdr:blipFill>
      <xdr:spPr bwMode="auto">
        <a:xfrm>
          <a:off x="0" y="13108781"/>
          <a:ext cx="399604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4763</xdr:rowOff>
    </xdr:from>
    <xdr:to>
      <xdr:col>1</xdr:col>
      <xdr:colOff>1414622</xdr:colOff>
      <xdr:row>17</xdr:row>
      <xdr:rowOff>7763</xdr:rowOff>
    </xdr:to>
    <xdr:pic>
      <xdr:nvPicPr>
        <xdr:cNvPr id="21" name="圖片 7">
          <a:extLst>
            <a:ext uri="{FF2B5EF4-FFF2-40B4-BE49-F238E27FC236}">
              <a16:creationId xmlns:a16="http://schemas.microsoft.com/office/drawing/2014/main" id="{D247380D-CFBA-47F9-84BC-A171627E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20"/>
        <a:stretch>
          <a:fillRect/>
        </a:stretch>
      </xdr:blipFill>
      <xdr:spPr bwMode="auto">
        <a:xfrm>
          <a:off x="0" y="15006638"/>
          <a:ext cx="373634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</xdr:rowOff>
    </xdr:from>
    <xdr:to>
      <xdr:col>1</xdr:col>
      <xdr:colOff>1544472</xdr:colOff>
      <xdr:row>18</xdr:row>
      <xdr:rowOff>3001</xdr:rowOff>
    </xdr:to>
    <xdr:pic>
      <xdr:nvPicPr>
        <xdr:cNvPr id="22" name="圖片 8">
          <a:extLst>
            <a:ext uri="{FF2B5EF4-FFF2-40B4-BE49-F238E27FC236}">
              <a16:creationId xmlns:a16="http://schemas.microsoft.com/office/drawing/2014/main" id="{3D73373A-E8C4-4533-98BA-E55E8E9A6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86"/>
        <a:stretch>
          <a:fillRect/>
        </a:stretch>
      </xdr:blipFill>
      <xdr:spPr bwMode="auto">
        <a:xfrm>
          <a:off x="0" y="16906876"/>
          <a:ext cx="386619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1900238</xdr:rowOff>
    </xdr:from>
    <xdr:to>
      <xdr:col>1</xdr:col>
      <xdr:colOff>1703154</xdr:colOff>
      <xdr:row>18</xdr:row>
      <xdr:rowOff>1903238</xdr:rowOff>
    </xdr:to>
    <xdr:pic>
      <xdr:nvPicPr>
        <xdr:cNvPr id="23" name="圖片 9">
          <a:extLst>
            <a:ext uri="{FF2B5EF4-FFF2-40B4-BE49-F238E27FC236}">
              <a16:creationId xmlns:a16="http://schemas.microsoft.com/office/drawing/2014/main" id="{FF689D29-B323-4896-8A8B-85A6B274D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16"/>
        <a:stretch>
          <a:fillRect/>
        </a:stretch>
      </xdr:blipFill>
      <xdr:spPr bwMode="auto">
        <a:xfrm>
          <a:off x="0" y="18807113"/>
          <a:ext cx="402487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16669</xdr:rowOff>
    </xdr:from>
    <xdr:to>
      <xdr:col>1</xdr:col>
      <xdr:colOff>956861</xdr:colOff>
      <xdr:row>20</xdr:row>
      <xdr:rowOff>19669</xdr:rowOff>
    </xdr:to>
    <xdr:pic>
      <xdr:nvPicPr>
        <xdr:cNvPr id="24" name="圖片 10">
          <a:extLst>
            <a:ext uri="{FF2B5EF4-FFF2-40B4-BE49-F238E27FC236}">
              <a16:creationId xmlns:a16="http://schemas.microsoft.com/office/drawing/2014/main" id="{20FE8E3B-2B33-4685-9F94-53FBD1157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36" r="3810" b="22002"/>
        <a:stretch>
          <a:fillRect/>
        </a:stretch>
      </xdr:blipFill>
      <xdr:spPr bwMode="auto">
        <a:xfrm>
          <a:off x="0" y="20733544"/>
          <a:ext cx="327858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</xdr:colOff>
      <xdr:row>20</xdr:row>
      <xdr:rowOff>26194</xdr:rowOff>
    </xdr:from>
    <xdr:to>
      <xdr:col>0</xdr:col>
      <xdr:colOff>1671018</xdr:colOff>
      <xdr:row>21</xdr:row>
      <xdr:rowOff>29194</xdr:rowOff>
    </xdr:to>
    <xdr:pic>
      <xdr:nvPicPr>
        <xdr:cNvPr id="25" name="圖片 11">
          <a:extLst>
            <a:ext uri="{FF2B5EF4-FFF2-40B4-BE49-F238E27FC236}">
              <a16:creationId xmlns:a16="http://schemas.microsoft.com/office/drawing/2014/main" id="{5DBB09CF-7CC0-4537-99A9-2EA236189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229" r="-189"/>
        <a:stretch>
          <a:fillRect/>
        </a:stretch>
      </xdr:blipFill>
      <xdr:spPr bwMode="auto">
        <a:xfrm>
          <a:off x="11906" y="22648069"/>
          <a:ext cx="165911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7118</xdr:colOff>
      <xdr:row>22</xdr:row>
      <xdr:rowOff>11908</xdr:rowOff>
    </xdr:from>
    <xdr:to>
      <xdr:col>1</xdr:col>
      <xdr:colOff>665642</xdr:colOff>
      <xdr:row>23</xdr:row>
      <xdr:rowOff>14908</xdr:rowOff>
    </xdr:to>
    <xdr:pic>
      <xdr:nvPicPr>
        <xdr:cNvPr id="32" name="圖片 1">
          <a:extLst>
            <a:ext uri="{FF2B5EF4-FFF2-40B4-BE49-F238E27FC236}">
              <a16:creationId xmlns:a16="http://schemas.microsoft.com/office/drawing/2014/main" id="{F90F9356-9956-4EE1-87B7-05EB5D7BA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971"/>
        <a:stretch>
          <a:fillRect/>
        </a:stretch>
      </xdr:blipFill>
      <xdr:spPr bwMode="auto">
        <a:xfrm>
          <a:off x="7118" y="25169814"/>
          <a:ext cx="2980243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610082</xdr:colOff>
      <xdr:row>24</xdr:row>
      <xdr:rowOff>3000</xdr:rowOff>
    </xdr:to>
    <xdr:pic>
      <xdr:nvPicPr>
        <xdr:cNvPr id="33" name="圖片 2">
          <a:extLst>
            <a:ext uri="{FF2B5EF4-FFF2-40B4-BE49-F238E27FC236}">
              <a16:creationId xmlns:a16="http://schemas.microsoft.com/office/drawing/2014/main" id="{41B24819-766D-4C01-A4C2-3EDD87C93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914"/>
        <a:stretch>
          <a:fillRect/>
        </a:stretch>
      </xdr:blipFill>
      <xdr:spPr bwMode="auto">
        <a:xfrm>
          <a:off x="0" y="27062906"/>
          <a:ext cx="293180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610082</xdr:colOff>
      <xdr:row>25</xdr:row>
      <xdr:rowOff>3000</xdr:rowOff>
    </xdr:to>
    <xdr:pic>
      <xdr:nvPicPr>
        <xdr:cNvPr id="34" name="圖片 3">
          <a:extLst>
            <a:ext uri="{FF2B5EF4-FFF2-40B4-BE49-F238E27FC236}">
              <a16:creationId xmlns:a16="http://schemas.microsoft.com/office/drawing/2014/main" id="{D5602F27-6096-4F1E-8D4D-02B01C71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914"/>
        <a:stretch>
          <a:fillRect/>
        </a:stretch>
      </xdr:blipFill>
      <xdr:spPr bwMode="auto">
        <a:xfrm>
          <a:off x="0" y="28967906"/>
          <a:ext cx="2931801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1474883</xdr:colOff>
      <xdr:row>26</xdr:row>
      <xdr:rowOff>3000</xdr:rowOff>
    </xdr:to>
    <xdr:pic>
      <xdr:nvPicPr>
        <xdr:cNvPr id="35" name="圖片 4">
          <a:extLst>
            <a:ext uri="{FF2B5EF4-FFF2-40B4-BE49-F238E27FC236}">
              <a16:creationId xmlns:a16="http://schemas.microsoft.com/office/drawing/2014/main" id="{D1E0A3D4-5287-4383-9412-763C6B086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72906"/>
          <a:ext cx="379660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2665793</xdr:colOff>
      <xdr:row>27</xdr:row>
      <xdr:rowOff>3000</xdr:rowOff>
    </xdr:to>
    <xdr:pic>
      <xdr:nvPicPr>
        <xdr:cNvPr id="36" name="圖片 5">
          <a:extLst>
            <a:ext uri="{FF2B5EF4-FFF2-40B4-BE49-F238E27FC236}">
              <a16:creationId xmlns:a16="http://schemas.microsoft.com/office/drawing/2014/main" id="{BA950E65-9AC6-4617-92A8-5E0B90955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7906"/>
          <a:ext cx="4987512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1475201</xdr:colOff>
      <xdr:row>28</xdr:row>
      <xdr:rowOff>3000</xdr:rowOff>
    </xdr:to>
    <xdr:pic>
      <xdr:nvPicPr>
        <xdr:cNvPr id="37" name="圖片 6">
          <a:extLst>
            <a:ext uri="{FF2B5EF4-FFF2-40B4-BE49-F238E27FC236}">
              <a16:creationId xmlns:a16="http://schemas.microsoft.com/office/drawing/2014/main" id="{66553ADD-6EC1-4A5E-9C72-D59C3E140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82906"/>
          <a:ext cx="3796920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1459937</xdr:colOff>
      <xdr:row>29</xdr:row>
      <xdr:rowOff>3000</xdr:rowOff>
    </xdr:to>
    <xdr:pic>
      <xdr:nvPicPr>
        <xdr:cNvPr id="38" name="圖片 7">
          <a:extLst>
            <a:ext uri="{FF2B5EF4-FFF2-40B4-BE49-F238E27FC236}">
              <a16:creationId xmlns:a16="http://schemas.microsoft.com/office/drawing/2014/main" id="{1034ADCF-0513-471A-8873-CB8FC2A8F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87906"/>
          <a:ext cx="3781656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135785</xdr:colOff>
      <xdr:row>30</xdr:row>
      <xdr:rowOff>3000</xdr:rowOff>
    </xdr:to>
    <xdr:pic>
      <xdr:nvPicPr>
        <xdr:cNvPr id="39" name="圖片 8">
          <a:extLst>
            <a:ext uri="{FF2B5EF4-FFF2-40B4-BE49-F238E27FC236}">
              <a16:creationId xmlns:a16="http://schemas.microsoft.com/office/drawing/2014/main" id="{F7826C15-18DF-49CA-90C6-86F0773B5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492906"/>
          <a:ext cx="245750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2482625</xdr:colOff>
      <xdr:row>31</xdr:row>
      <xdr:rowOff>3000</xdr:rowOff>
    </xdr:to>
    <xdr:pic>
      <xdr:nvPicPr>
        <xdr:cNvPr id="40" name="圖片 9">
          <a:extLst>
            <a:ext uri="{FF2B5EF4-FFF2-40B4-BE49-F238E27FC236}">
              <a16:creationId xmlns:a16="http://schemas.microsoft.com/office/drawing/2014/main" id="{DEF647D2-40A0-4926-954E-A95BB993D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97906"/>
          <a:ext cx="4804344" cy="19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11907</xdr:colOff>
      <xdr:row>31</xdr:row>
      <xdr:rowOff>0</xdr:rowOff>
    </xdr:from>
    <xdr:to>
      <xdr:col>0</xdr:col>
      <xdr:colOff>1442262</xdr:colOff>
      <xdr:row>32</xdr:row>
      <xdr:rowOff>3000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DFE502-5983-D92C-DBC9-5132F5813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907" y="42302906"/>
          <a:ext cx="1430355" cy="190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2"/>
  <sheetViews>
    <sheetView tabSelected="1" topLeftCell="A9" zoomScale="80" zoomScaleNormal="80" workbookViewId="0">
      <selection activeCell="A10" sqref="A10:D10"/>
    </sheetView>
  </sheetViews>
  <sheetFormatPr defaultRowHeight="36"/>
  <cols>
    <col min="1" max="1" width="34.85546875" customWidth="1"/>
    <col min="2" max="2" width="47.5703125" customWidth="1"/>
    <col min="3" max="3" width="14.5703125" customWidth="1"/>
    <col min="4" max="4" width="66" style="1" customWidth="1"/>
    <col min="5" max="5" width="14.28515625" style="85" customWidth="1"/>
    <col min="6" max="6" width="15.28515625" customWidth="1"/>
    <col min="7" max="7" width="11.140625" customWidth="1"/>
    <col min="8" max="8" width="13.7109375" customWidth="1"/>
  </cols>
  <sheetData>
    <row r="1" spans="1:8" ht="35.1" customHeight="1">
      <c r="A1" s="17"/>
      <c r="B1" s="18"/>
      <c r="C1" s="64" t="s">
        <v>3</v>
      </c>
      <c r="D1" s="65"/>
      <c r="E1" s="65"/>
      <c r="F1" s="19"/>
      <c r="G1" s="19"/>
      <c r="H1" s="20"/>
    </row>
    <row r="2" spans="1:8" ht="24.95" customHeight="1">
      <c r="A2" s="21"/>
      <c r="B2" s="40"/>
      <c r="C2" s="66" t="s">
        <v>16</v>
      </c>
      <c r="D2" s="67"/>
      <c r="E2" s="67"/>
      <c r="F2" s="41"/>
      <c r="G2" s="41"/>
      <c r="H2" s="22"/>
    </row>
    <row r="3" spans="1:8" ht="24.95" customHeight="1">
      <c r="A3" s="21"/>
      <c r="B3" s="40"/>
      <c r="C3" s="66" t="s">
        <v>17</v>
      </c>
      <c r="D3" s="67"/>
      <c r="E3" s="67"/>
      <c r="F3" s="41"/>
      <c r="G3" s="41"/>
      <c r="H3" s="22"/>
    </row>
    <row r="4" spans="1:8" ht="24.95" customHeight="1">
      <c r="A4" s="21"/>
      <c r="B4" s="40"/>
      <c r="C4" s="68" t="s">
        <v>4</v>
      </c>
      <c r="D4" s="69"/>
      <c r="E4" s="69"/>
      <c r="F4" s="41"/>
      <c r="G4" s="2"/>
      <c r="H4" s="22"/>
    </row>
    <row r="5" spans="1:8" ht="24.95" customHeight="1">
      <c r="A5" s="21"/>
      <c r="B5" s="40"/>
      <c r="C5" s="70" t="s">
        <v>5</v>
      </c>
      <c r="D5" s="71"/>
      <c r="E5" s="71"/>
      <c r="F5" s="72"/>
      <c r="G5" s="6"/>
      <c r="H5" s="23"/>
    </row>
    <row r="6" spans="1:8" ht="30" customHeight="1">
      <c r="A6" s="57" t="s">
        <v>19</v>
      </c>
      <c r="B6" s="58"/>
      <c r="C6" s="40"/>
      <c r="D6" s="54" t="s">
        <v>18</v>
      </c>
      <c r="E6" s="55"/>
      <c r="F6" s="40"/>
      <c r="G6" s="73" t="s">
        <v>6</v>
      </c>
      <c r="H6" s="23"/>
    </row>
    <row r="7" spans="1:8" ht="30" customHeight="1">
      <c r="A7" s="59"/>
      <c r="B7" s="60"/>
      <c r="C7" s="40"/>
      <c r="D7" s="56"/>
      <c r="E7" s="56"/>
      <c r="F7" s="40"/>
      <c r="G7" s="74"/>
      <c r="H7" s="24"/>
    </row>
    <row r="8" spans="1:8" ht="20.100000000000001" customHeight="1">
      <c r="A8" s="45" t="s">
        <v>1</v>
      </c>
      <c r="B8" s="46"/>
      <c r="C8" s="50" t="s">
        <v>0</v>
      </c>
      <c r="D8" s="50" t="s">
        <v>15</v>
      </c>
      <c r="E8" s="52" t="s">
        <v>42</v>
      </c>
      <c r="F8" s="49" t="s">
        <v>2</v>
      </c>
      <c r="G8" s="75" t="s">
        <v>7</v>
      </c>
      <c r="H8" s="61" t="s">
        <v>14</v>
      </c>
    </row>
    <row r="9" spans="1:8" ht="20.100000000000001" customHeight="1">
      <c r="A9" s="47"/>
      <c r="B9" s="48"/>
      <c r="C9" s="51"/>
      <c r="D9" s="51"/>
      <c r="E9" s="53"/>
      <c r="F9" s="49"/>
      <c r="G9" s="76"/>
      <c r="H9" s="61"/>
    </row>
    <row r="10" spans="1:8" ht="50.1" customHeight="1">
      <c r="A10" s="77" t="s">
        <v>63</v>
      </c>
      <c r="B10" s="78"/>
      <c r="C10" s="78"/>
      <c r="D10" s="78"/>
      <c r="E10" s="80"/>
      <c r="F10" s="13"/>
      <c r="G10" s="8"/>
      <c r="H10" s="25"/>
    </row>
    <row r="11" spans="1:8" ht="150" customHeight="1">
      <c r="A11" s="26"/>
      <c r="B11" s="14"/>
      <c r="C11" s="15" t="s">
        <v>20</v>
      </c>
      <c r="D11" s="16" t="s">
        <v>21</v>
      </c>
      <c r="E11" s="81">
        <v>0</v>
      </c>
      <c r="F11" s="3">
        <v>135</v>
      </c>
      <c r="G11" s="8"/>
      <c r="H11" s="27">
        <f t="shared" ref="H11:H32" si="0">SUM(F11)*(G11)</f>
        <v>0</v>
      </c>
    </row>
    <row r="12" spans="1:8" ht="150" customHeight="1">
      <c r="A12" s="26"/>
      <c r="B12" s="14"/>
      <c r="C12" s="15" t="s">
        <v>22</v>
      </c>
      <c r="D12" s="16" t="s">
        <v>23</v>
      </c>
      <c r="E12" s="81">
        <v>0</v>
      </c>
      <c r="F12" s="3">
        <v>135</v>
      </c>
      <c r="G12" s="8"/>
      <c r="H12" s="27">
        <f t="shared" si="0"/>
        <v>0</v>
      </c>
    </row>
    <row r="13" spans="1:8" ht="150" customHeight="1">
      <c r="A13" s="26"/>
      <c r="B13" s="14"/>
      <c r="C13" s="15" t="s">
        <v>24</v>
      </c>
      <c r="D13" s="16" t="s">
        <v>25</v>
      </c>
      <c r="E13" s="81">
        <v>0</v>
      </c>
      <c r="F13" s="3">
        <v>90</v>
      </c>
      <c r="G13" s="8"/>
      <c r="H13" s="27">
        <f t="shared" si="0"/>
        <v>0</v>
      </c>
    </row>
    <row r="14" spans="1:8" ht="150" customHeight="1">
      <c r="A14" s="26"/>
      <c r="B14" s="14"/>
      <c r="C14" s="15" t="s">
        <v>26</v>
      </c>
      <c r="D14" s="16" t="s">
        <v>27</v>
      </c>
      <c r="E14" s="81">
        <v>0</v>
      </c>
      <c r="F14" s="3">
        <v>250</v>
      </c>
      <c r="G14" s="8"/>
      <c r="H14" s="27">
        <f t="shared" si="0"/>
        <v>0</v>
      </c>
    </row>
    <row r="15" spans="1:8" ht="150" customHeight="1">
      <c r="A15" s="26"/>
      <c r="B15" s="14"/>
      <c r="C15" s="15" t="s">
        <v>28</v>
      </c>
      <c r="D15" s="16" t="s">
        <v>29</v>
      </c>
      <c r="E15" s="81">
        <v>0</v>
      </c>
      <c r="F15" s="3">
        <v>150</v>
      </c>
      <c r="G15" s="8"/>
      <c r="H15" s="27">
        <f t="shared" si="0"/>
        <v>0</v>
      </c>
    </row>
    <row r="16" spans="1:8" ht="150" customHeight="1">
      <c r="A16" s="26"/>
      <c r="B16" s="14"/>
      <c r="C16" s="15" t="s">
        <v>30</v>
      </c>
      <c r="D16" s="16" t="s">
        <v>31</v>
      </c>
      <c r="E16" s="81">
        <v>1</v>
      </c>
      <c r="F16" s="3">
        <v>175</v>
      </c>
      <c r="G16" s="8"/>
      <c r="H16" s="27">
        <f t="shared" si="0"/>
        <v>0</v>
      </c>
    </row>
    <row r="17" spans="1:8" ht="150" customHeight="1">
      <c r="A17" s="26"/>
      <c r="B17" s="14"/>
      <c r="C17" s="15" t="s">
        <v>32</v>
      </c>
      <c r="D17" s="16" t="s">
        <v>33</v>
      </c>
      <c r="E17" s="81">
        <v>0</v>
      </c>
      <c r="F17" s="3">
        <v>150</v>
      </c>
      <c r="G17" s="8"/>
      <c r="H17" s="27">
        <f t="shared" si="0"/>
        <v>0</v>
      </c>
    </row>
    <row r="18" spans="1:8" ht="150" customHeight="1">
      <c r="A18" s="26"/>
      <c r="B18" s="14"/>
      <c r="C18" s="15" t="s">
        <v>34</v>
      </c>
      <c r="D18" s="16" t="s">
        <v>35</v>
      </c>
      <c r="E18" s="81">
        <v>1</v>
      </c>
      <c r="F18" s="3">
        <v>175</v>
      </c>
      <c r="G18" s="8"/>
      <c r="H18" s="27">
        <f t="shared" si="0"/>
        <v>0</v>
      </c>
    </row>
    <row r="19" spans="1:8" ht="150" customHeight="1">
      <c r="A19" s="26"/>
      <c r="B19" s="14"/>
      <c r="C19" s="15" t="s">
        <v>36</v>
      </c>
      <c r="D19" s="16" t="s">
        <v>37</v>
      </c>
      <c r="E19" s="81">
        <v>0</v>
      </c>
      <c r="F19" s="3">
        <v>150</v>
      </c>
      <c r="G19" s="8"/>
      <c r="H19" s="27">
        <f t="shared" si="0"/>
        <v>0</v>
      </c>
    </row>
    <row r="20" spans="1:8" ht="150" customHeight="1">
      <c r="A20" s="26"/>
      <c r="B20" s="14"/>
      <c r="C20" s="15" t="s">
        <v>38</v>
      </c>
      <c r="D20" s="16" t="s">
        <v>39</v>
      </c>
      <c r="E20" s="81">
        <v>0</v>
      </c>
      <c r="F20" s="3">
        <v>160</v>
      </c>
      <c r="G20" s="8"/>
      <c r="H20" s="27">
        <f t="shared" si="0"/>
        <v>0</v>
      </c>
    </row>
    <row r="21" spans="1:8" ht="150" customHeight="1">
      <c r="A21" s="26"/>
      <c r="B21" s="14"/>
      <c r="C21" s="15" t="s">
        <v>40</v>
      </c>
      <c r="D21" s="16" t="s">
        <v>41</v>
      </c>
      <c r="E21" s="81">
        <v>0</v>
      </c>
      <c r="F21" s="3">
        <v>160</v>
      </c>
      <c r="G21" s="8"/>
      <c r="H21" s="27">
        <f t="shared" si="0"/>
        <v>0</v>
      </c>
    </row>
    <row r="22" spans="1:8" ht="50.1" customHeight="1">
      <c r="A22" s="37"/>
      <c r="B22" s="79" t="s">
        <v>43</v>
      </c>
      <c r="C22" s="79"/>
      <c r="D22" s="79"/>
      <c r="E22" s="79"/>
      <c r="F22" s="38"/>
      <c r="G22" s="8"/>
      <c r="H22" s="39"/>
    </row>
    <row r="23" spans="1:8" ht="150" customHeight="1">
      <c r="A23" s="42"/>
      <c r="B23" s="36"/>
      <c r="C23" s="15" t="s">
        <v>44</v>
      </c>
      <c r="D23" s="16" t="s">
        <v>53</v>
      </c>
      <c r="E23" s="81">
        <v>1</v>
      </c>
      <c r="F23" s="3">
        <v>80</v>
      </c>
      <c r="G23" s="8"/>
      <c r="H23" s="27">
        <f t="shared" si="0"/>
        <v>0</v>
      </c>
    </row>
    <row r="24" spans="1:8" ht="150" customHeight="1">
      <c r="A24" s="42"/>
      <c r="B24" s="36"/>
      <c r="C24" s="15" t="s">
        <v>45</v>
      </c>
      <c r="D24" s="16" t="s">
        <v>54</v>
      </c>
      <c r="E24" s="81">
        <v>0</v>
      </c>
      <c r="F24" s="3">
        <v>95</v>
      </c>
      <c r="G24" s="8"/>
      <c r="H24" s="27">
        <f t="shared" si="0"/>
        <v>0</v>
      </c>
    </row>
    <row r="25" spans="1:8" ht="150" customHeight="1">
      <c r="A25" s="42"/>
      <c r="B25" s="36"/>
      <c r="C25" s="15" t="s">
        <v>46</v>
      </c>
      <c r="D25" s="16" t="s">
        <v>55</v>
      </c>
      <c r="E25" s="81">
        <v>2</v>
      </c>
      <c r="F25" s="3">
        <v>125</v>
      </c>
      <c r="G25" s="8"/>
      <c r="H25" s="27">
        <f t="shared" si="0"/>
        <v>0</v>
      </c>
    </row>
    <row r="26" spans="1:8" ht="150" customHeight="1">
      <c r="A26" s="42"/>
      <c r="B26" s="36"/>
      <c r="C26" s="15" t="s">
        <v>47</v>
      </c>
      <c r="D26" s="16" t="s">
        <v>56</v>
      </c>
      <c r="E26" s="81">
        <v>1</v>
      </c>
      <c r="F26" s="3">
        <v>70</v>
      </c>
      <c r="G26" s="8"/>
      <c r="H26" s="27">
        <f t="shared" si="0"/>
        <v>0</v>
      </c>
    </row>
    <row r="27" spans="1:8" ht="150" customHeight="1">
      <c r="A27" s="42"/>
      <c r="B27" s="36"/>
      <c r="C27" s="15" t="s">
        <v>48</v>
      </c>
      <c r="D27" s="16" t="s">
        <v>61</v>
      </c>
      <c r="E27" s="81">
        <v>1</v>
      </c>
      <c r="F27" s="3">
        <v>70</v>
      </c>
      <c r="G27" s="8"/>
      <c r="H27" s="27">
        <f t="shared" si="0"/>
        <v>0</v>
      </c>
    </row>
    <row r="28" spans="1:8" ht="150" customHeight="1">
      <c r="A28" s="42"/>
      <c r="B28" s="36"/>
      <c r="C28" s="15" t="s">
        <v>49</v>
      </c>
      <c r="D28" s="16" t="s">
        <v>57</v>
      </c>
      <c r="E28" s="81">
        <v>1</v>
      </c>
      <c r="F28" s="3">
        <v>70</v>
      </c>
      <c r="G28" s="8"/>
      <c r="H28" s="27">
        <f t="shared" si="0"/>
        <v>0</v>
      </c>
    </row>
    <row r="29" spans="1:8" ht="150" customHeight="1">
      <c r="A29" s="42"/>
      <c r="B29" s="36"/>
      <c r="C29" s="15" t="s">
        <v>50</v>
      </c>
      <c r="D29" s="16" t="s">
        <v>58</v>
      </c>
      <c r="E29" s="81">
        <v>1</v>
      </c>
      <c r="F29" s="3">
        <v>70</v>
      </c>
      <c r="G29" s="8"/>
      <c r="H29" s="27">
        <f t="shared" si="0"/>
        <v>0</v>
      </c>
    </row>
    <row r="30" spans="1:8" ht="150" customHeight="1">
      <c r="A30" s="42"/>
      <c r="B30" s="36"/>
      <c r="C30" s="15" t="s">
        <v>51</v>
      </c>
      <c r="D30" s="16" t="s">
        <v>59</v>
      </c>
      <c r="E30" s="81">
        <v>0</v>
      </c>
      <c r="F30" s="3">
        <v>70</v>
      </c>
      <c r="G30" s="8"/>
      <c r="H30" s="27">
        <f t="shared" si="0"/>
        <v>0</v>
      </c>
    </row>
    <row r="31" spans="1:8" ht="150" customHeight="1">
      <c r="A31" s="42"/>
      <c r="B31" s="14"/>
      <c r="C31" s="15" t="s">
        <v>52</v>
      </c>
      <c r="D31" s="16" t="s">
        <v>60</v>
      </c>
      <c r="E31" s="81">
        <v>1</v>
      </c>
      <c r="F31" s="3">
        <v>70</v>
      </c>
      <c r="G31" s="8"/>
      <c r="H31" s="27">
        <f t="shared" si="0"/>
        <v>0</v>
      </c>
    </row>
    <row r="32" spans="1:8" ht="150" customHeight="1">
      <c r="A32" s="42"/>
      <c r="B32" s="14"/>
      <c r="C32" s="15"/>
      <c r="D32" s="16" t="s">
        <v>62</v>
      </c>
      <c r="E32" s="81">
        <v>1</v>
      </c>
      <c r="F32" s="87">
        <v>65</v>
      </c>
      <c r="G32" s="86"/>
      <c r="H32" s="27">
        <f t="shared" si="0"/>
        <v>0</v>
      </c>
    </row>
    <row r="33" spans="1:8">
      <c r="A33" s="28"/>
      <c r="B33" s="43"/>
      <c r="C33" s="43"/>
      <c r="D33" s="44"/>
      <c r="E33" s="82"/>
      <c r="F33" s="43"/>
      <c r="G33" s="9"/>
      <c r="H33" s="27"/>
    </row>
    <row r="34" spans="1:8" ht="30" customHeight="1">
      <c r="A34" s="28"/>
      <c r="B34" s="43"/>
      <c r="C34" s="43"/>
      <c r="D34" s="44"/>
      <c r="E34" s="62"/>
      <c r="F34" s="63"/>
      <c r="G34" s="7"/>
      <c r="H34" s="27">
        <f>SUM(H10:H31)*1.1</f>
        <v>0</v>
      </c>
    </row>
    <row r="35" spans="1:8">
      <c r="A35" s="28"/>
      <c r="B35" s="43"/>
      <c r="C35" s="43"/>
      <c r="D35" s="44"/>
      <c r="E35" s="82"/>
      <c r="F35" s="43"/>
      <c r="G35" s="7"/>
      <c r="H35" s="29"/>
    </row>
    <row r="36" spans="1:8">
      <c r="A36" s="28"/>
      <c r="B36" s="43"/>
      <c r="C36" s="43"/>
      <c r="D36" s="12" t="s">
        <v>8</v>
      </c>
      <c r="E36" s="83"/>
      <c r="F36" s="5"/>
      <c r="G36" s="4"/>
      <c r="H36" s="30"/>
    </row>
    <row r="37" spans="1:8">
      <c r="A37" s="28"/>
      <c r="B37" s="43"/>
      <c r="C37" s="43"/>
      <c r="D37" s="10" t="s">
        <v>9</v>
      </c>
      <c r="E37" s="82"/>
      <c r="F37" s="43"/>
      <c r="G37" s="43"/>
      <c r="H37" s="31"/>
    </row>
    <row r="38" spans="1:8">
      <c r="A38" s="28"/>
      <c r="B38" s="43"/>
      <c r="C38" s="43"/>
      <c r="D38" s="10" t="s">
        <v>10</v>
      </c>
      <c r="E38" s="82"/>
      <c r="F38" s="43"/>
      <c r="G38" s="43"/>
      <c r="H38" s="31"/>
    </row>
    <row r="39" spans="1:8">
      <c r="A39" s="28"/>
      <c r="B39" s="43"/>
      <c r="C39" s="43"/>
      <c r="D39" s="10" t="s">
        <v>11</v>
      </c>
      <c r="E39" s="82"/>
      <c r="F39" s="43"/>
      <c r="G39" s="43"/>
      <c r="H39" s="31"/>
    </row>
    <row r="40" spans="1:8">
      <c r="A40" s="28"/>
      <c r="B40" s="43"/>
      <c r="C40" s="43"/>
      <c r="D40" s="10" t="s">
        <v>12</v>
      </c>
      <c r="E40" s="82"/>
      <c r="F40" s="43"/>
      <c r="G40" s="43"/>
      <c r="H40" s="31"/>
    </row>
    <row r="41" spans="1:8">
      <c r="A41" s="28"/>
      <c r="B41" s="43"/>
      <c r="C41" s="43"/>
      <c r="D41" s="11" t="s">
        <v>13</v>
      </c>
      <c r="E41" s="82"/>
      <c r="F41" s="43"/>
      <c r="G41" s="43"/>
      <c r="H41" s="31"/>
    </row>
    <row r="42" spans="1:8" ht="36.75" thickBot="1">
      <c r="A42" s="32"/>
      <c r="B42" s="33"/>
      <c r="C42" s="33"/>
      <c r="D42" s="34"/>
      <c r="E42" s="84"/>
      <c r="F42" s="33"/>
      <c r="G42" s="33"/>
      <c r="H42" s="35"/>
    </row>
  </sheetData>
  <mergeCells count="18">
    <mergeCell ref="H8:H9"/>
    <mergeCell ref="E34:F34"/>
    <mergeCell ref="C1:E1"/>
    <mergeCell ref="C2:E2"/>
    <mergeCell ref="C3:E3"/>
    <mergeCell ref="C4:E4"/>
    <mergeCell ref="C8:C9"/>
    <mergeCell ref="C5:F5"/>
    <mergeCell ref="G6:G7"/>
    <mergeCell ref="G8:G9"/>
    <mergeCell ref="A10:D10"/>
    <mergeCell ref="B22:E22"/>
    <mergeCell ref="A8:B9"/>
    <mergeCell ref="F8:F9"/>
    <mergeCell ref="D8:D9"/>
    <mergeCell ref="E8:E9"/>
    <mergeCell ref="D6:E7"/>
    <mergeCell ref="A6:B7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9" fitToHeight="2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PC</cp:lastModifiedBy>
  <cp:lastPrinted>2023-01-15T06:29:10Z</cp:lastPrinted>
  <dcterms:created xsi:type="dcterms:W3CDTF">2015-07-07T11:34:31Z</dcterms:created>
  <dcterms:modified xsi:type="dcterms:W3CDTF">2023-01-15T06:30:08Z</dcterms:modified>
</cp:coreProperties>
</file>