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L:\Orchids\"/>
    </mc:Choice>
  </mc:AlternateContent>
  <xr:revisionPtr revIDLastSave="0" documentId="13_ncr:1_{BD4C88BE-E795-472F-9320-489F8F173B5C}" xr6:coauthVersionLast="47" xr6:coauthVersionMax="47" xr10:uidLastSave="{00000000-0000-0000-0000-000000000000}"/>
  <bookViews>
    <workbookView xWindow="960" yWindow="135" windowWidth="23040" windowHeight="1336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1" i="1" l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48" i="1"/>
  <c r="I43" i="1"/>
  <c r="I44" i="1"/>
  <c r="I45" i="1"/>
  <c r="I46" i="1"/>
  <c r="I47" i="1"/>
  <c r="I62" i="1"/>
  <c r="I31" i="1"/>
  <c r="I32" i="1"/>
  <c r="I33" i="1"/>
  <c r="I34" i="1"/>
  <c r="I35" i="1"/>
  <c r="I36" i="1"/>
  <c r="I37" i="1"/>
  <c r="I38" i="1"/>
  <c r="I39" i="1"/>
  <c r="I40" i="1"/>
  <c r="I41" i="1"/>
  <c r="I42" i="1"/>
  <c r="I63" i="1"/>
  <c r="I30" i="1"/>
  <c r="I29" i="1"/>
  <c r="I28" i="1"/>
  <c r="I27" i="1"/>
  <c r="I13" i="1"/>
  <c r="I26" i="1" l="1"/>
  <c r="I20" i="1" l="1"/>
  <c r="I23" i="1"/>
  <c r="I16" i="1"/>
  <c r="I10" i="1"/>
  <c r="I18" i="1" l="1"/>
  <c r="I24" i="1" l="1"/>
  <c r="I14" i="1"/>
  <c r="I15" i="1"/>
  <c r="I11" i="1"/>
  <c r="I12" i="1"/>
  <c r="I19" i="1"/>
  <c r="I25" i="1"/>
  <c r="I17" i="1"/>
  <c r="I22" i="1" l="1"/>
  <c r="I65" i="1" l="1"/>
</calcChain>
</file>

<file path=xl/sharedStrings.xml><?xml version="1.0" encoding="utf-8"?>
<sst xmlns="http://schemas.openxmlformats.org/spreadsheetml/2006/main" count="165" uniqueCount="137">
  <si>
    <t>Code</t>
  </si>
  <si>
    <t>Photos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</si>
  <si>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</si>
  <si>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</si>
  <si>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</si>
  <si>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</si>
  <si>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</si>
  <si>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</si>
  <si>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</si>
  <si>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</si>
  <si>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</si>
  <si>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</si>
  <si>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</si>
  <si>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</si>
  <si>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</si>
  <si>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</si>
  <si>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</si>
  <si>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Deflasked seedlings</t>
  </si>
  <si>
    <t>Various suppliers</t>
  </si>
  <si>
    <t>AJW-516</t>
  </si>
  <si>
    <t>Rlc. [Shingfong Luohyang x Chia Lin Beauty]</t>
  </si>
  <si>
    <t>NQR</t>
  </si>
  <si>
    <t xml:space="preserve">Quantity Discounts:    1-5 seedlings NETT, </t>
  </si>
  <si>
    <t xml:space="preserve">                                                 6-10 seedlings less 2.5%, </t>
  </si>
  <si>
    <t>NQR = Not quite ready!</t>
  </si>
  <si>
    <t>Price $AU ex-GST</t>
  </si>
  <si>
    <t>Plants will be posted bare-rooted in sphag moss</t>
  </si>
  <si>
    <t>Stock</t>
  </si>
  <si>
    <t>Heaps!</t>
  </si>
  <si>
    <t>AJW-081</t>
  </si>
  <si>
    <t>Slc Doris &amp; Byron 'Christmas Rose'</t>
  </si>
  <si>
    <t>AJW-136</t>
  </si>
  <si>
    <t>AJW-263</t>
  </si>
  <si>
    <t>PFAUT18-05</t>
  </si>
  <si>
    <t>Cattleya maxima fma coerulea 'Hector' x Laelia anceps fma coerulea</t>
  </si>
  <si>
    <t>PFAut18-63</t>
  </si>
  <si>
    <t xml:space="preserve">Potinara Elegant Dancer 'Rouge' x Blc. Victoria Kam 'Fascination' HCC / AOS </t>
  </si>
  <si>
    <t>AJW-269</t>
  </si>
  <si>
    <t>AJ-065</t>
  </si>
  <si>
    <t>AJX-1928</t>
  </si>
  <si>
    <t>Dtps. Tropical Green 'Tropic House'</t>
  </si>
  <si>
    <t>Enc. cordigera x Epi. Rene Marques</t>
  </si>
  <si>
    <t>Lc. Sukura Candy</t>
  </si>
  <si>
    <t>C. maxima var. coerulea 'Chief'</t>
  </si>
  <si>
    <t>Phal. Allura 'Lady Margaret II'
(mottled leaves like Phal. schilleriana)</t>
  </si>
  <si>
    <t>Phal. (Yin's Kaiulani Eagle x Ld Emerald Bear 'Ld 691-M1')</t>
  </si>
  <si>
    <t>KanWS19-Ph6</t>
  </si>
  <si>
    <t>Huge!</t>
  </si>
  <si>
    <t>AJX-2044</t>
  </si>
  <si>
    <t>Phal. Chienlung (Red Bear x Red Element)</t>
  </si>
  <si>
    <t>Status</t>
  </si>
  <si>
    <t>Smallish</t>
  </si>
  <si>
    <t>Ready</t>
  </si>
  <si>
    <t>KANAut19-Blc1</t>
  </si>
  <si>
    <t xml:space="preserve">Blc. [(Varut Thundercloud x Haadyai Delight) x KK1143 (Orange Nugget hybrid)] </t>
  </si>
  <si>
    <t>AJX-1950</t>
  </si>
  <si>
    <t>Phal. (Chienlung Spring Girl '#4' x speciosa 'Purple Spot')</t>
  </si>
  <si>
    <t>AJW-268</t>
  </si>
  <si>
    <t>Rlc. (Village Chief Triumph x Tainan Gold)</t>
  </si>
  <si>
    <t>AJJ-666</t>
  </si>
  <si>
    <t>Rlc. Shinfong Emperor x Blc. Lucky Strike</t>
  </si>
  <si>
    <t>AJX-2039</t>
  </si>
  <si>
    <t>Phal. (Yuanshan Girl 'Peter' x Ld's Bear King 'LD'</t>
  </si>
  <si>
    <t>C. Nsa 'Big China'</t>
  </si>
  <si>
    <t>Phal. Yiching Fang Pride</t>
  </si>
  <si>
    <t>AJX-1954</t>
  </si>
  <si>
    <t>Phal. (Yin's Kaiulani Eagle x Mituo Prince 'BB')</t>
  </si>
  <si>
    <t>Brassocatanthe Yuan Dung 'Red Star'</t>
  </si>
  <si>
    <t>AJ-113</t>
  </si>
  <si>
    <t>Phal. Allura 'Proteus'</t>
  </si>
  <si>
    <t>10+</t>
  </si>
  <si>
    <t>Phal. Lucky Relady</t>
  </si>
  <si>
    <t>AJ-184</t>
  </si>
  <si>
    <t>Phal. Allura 'Green Dream'</t>
  </si>
  <si>
    <t>AJ-1731</t>
  </si>
  <si>
    <t>Phal. Allura 'Tequila'</t>
  </si>
  <si>
    <t>AJ-1750</t>
  </si>
  <si>
    <t>Phal. Allura 'Embrace'</t>
  </si>
  <si>
    <t>20+</t>
  </si>
  <si>
    <t>AJX-2209</t>
  </si>
  <si>
    <t>AJ-1921</t>
  </si>
  <si>
    <t>Phal. Allura 'Sparta'</t>
  </si>
  <si>
    <t>AJ-183</t>
  </si>
  <si>
    <t>Phal. Allura 'Valentine'</t>
  </si>
  <si>
    <t>Phal. Lucky Randy</t>
  </si>
  <si>
    <t>AJ-1910</t>
  </si>
  <si>
    <t>Phal. Allura Green Grass</t>
  </si>
  <si>
    <t>AJVP-051</t>
  </si>
  <si>
    <t>Phal. Earl Grey Milk Tea</t>
  </si>
  <si>
    <t>AJ-200</t>
  </si>
  <si>
    <t>Phal. Allura 'Eduard'</t>
  </si>
  <si>
    <t>Phal. Jong's Ambotrana 'Cherry'</t>
  </si>
  <si>
    <t>Small</t>
  </si>
  <si>
    <t>AJT-002</t>
  </si>
  <si>
    <t>Phal. OX Honey</t>
  </si>
  <si>
    <t>AJT-012</t>
  </si>
  <si>
    <t>Phal. OX Surf Song</t>
  </si>
  <si>
    <t>AJT-013</t>
  </si>
  <si>
    <t>Phal. Fuller's Sunset</t>
  </si>
  <si>
    <t>AJT-021</t>
  </si>
  <si>
    <t xml:space="preserve">Phal. OX Diamond </t>
  </si>
  <si>
    <t>AJT-044</t>
  </si>
  <si>
    <t>Phal. OX Gemini</t>
  </si>
  <si>
    <t>Updated 30/09/2024</t>
  </si>
  <si>
    <t>1 HUGE seedling</t>
  </si>
  <si>
    <t>1 HUGE</t>
  </si>
  <si>
    <t>Large</t>
  </si>
  <si>
    <t>1 Large seedling</t>
  </si>
  <si>
    <t>1 Huge @ $30, 2 small!</t>
  </si>
  <si>
    <t>AJX-2191</t>
  </si>
  <si>
    <t>Cym. (Pakkret Horizon x Uthong)</t>
  </si>
  <si>
    <t>AJ-149</t>
  </si>
  <si>
    <t>Phal. Allura 'Temple of Gold'</t>
  </si>
  <si>
    <t>AJK-RHY02</t>
  </si>
  <si>
    <t>AJVP-044</t>
  </si>
  <si>
    <t>Dtps. Ten Sides 'Even Happy'</t>
  </si>
  <si>
    <t>AJ-010</t>
  </si>
  <si>
    <t>Phal. Allura 'Voodoo'</t>
  </si>
  <si>
    <t>T10</t>
  </si>
  <si>
    <t>Phal. (Fuller's 3545 x Jon's Coral Wood)</t>
  </si>
  <si>
    <t>T06</t>
  </si>
  <si>
    <t>Phal. (I-Hsin Black Valentine x Fusheng Pink Pearl)</t>
  </si>
  <si>
    <t>LARGE</t>
  </si>
  <si>
    <t>AJ-035</t>
  </si>
  <si>
    <t>Phal. Allura 'Magnetosphere'</t>
  </si>
  <si>
    <t>Rhy. gigantea x sib (Panda #3 x Panda #2)</t>
  </si>
  <si>
    <t>Den. Earsakul</t>
  </si>
  <si>
    <t>Sold Out!</t>
  </si>
  <si>
    <t>AJJ-672</t>
  </si>
  <si>
    <t>Rlc. (Village Chief Triumph x Taiwan Yi Mei)</t>
  </si>
  <si>
    <t>Rlc. Sang Ya Green 'Green Dise' TOGA/SM</t>
  </si>
  <si>
    <t>Phal. OX Luna Rosa</t>
  </si>
  <si>
    <t>AJW-380</t>
  </si>
  <si>
    <t>Rlc. Love Call Grace x Rc. Burana Beauty 'Burana'</t>
  </si>
  <si>
    <t>CTA-579</t>
  </si>
  <si>
    <t>Den. Banana Royal</t>
  </si>
  <si>
    <t>AJT-170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</si>
</sst>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4"/>
      <color indexed="9"/>
      <name val="Calibri"/>
      <family val="2"/>
    </font>
    <font>
      <b/>
      <sz val="28"/>
      <color theme="1"/>
      <name val="Monotype Corsiva"/>
      <family val="4"/>
    </font>
    <font>
      <sz val="18"/>
      <color theme="1"/>
      <name val="Monotype Corsiva"/>
      <family val="4"/>
    </font>
    <font>
      <b/>
      <sz val="26"/>
      <color theme="1"/>
      <name val="Monotype Corsiva"/>
      <family val="4"/>
    </font>
    <font>
      <b/>
      <sz val="36"/>
      <color theme="1"/>
      <name val="Monotype Corsiva"/>
      <family val="4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sz val="16"/>
      <color theme="1"/>
      <name val="Calibri"/>
      <family val="2"/>
    </font>
    <font>
      <b/>
      <sz val="24"/>
      <name val="Arial"/>
      <family val="2"/>
    </font>
    <font>
      <sz val="24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double">
        <color auto="1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auto="1"/>
      </bottom>
      <diagonal/>
    </border>
    <border>
      <left style="thick">
        <color indexed="64"/>
      </left>
      <right/>
      <top style="double">
        <color auto="1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center" vertical="center"/>
    </xf>
    <xf numFmtId="0" fontId="23" fillId="7" borderId="15" xfId="0" applyFont="1" applyFill="1" applyBorder="1" applyAlignment="1">
      <alignment vertical="center"/>
    </xf>
    <xf numFmtId="0" fontId="8" fillId="7" borderId="15" xfId="0" applyFont="1" applyFill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0" fillId="7" borderId="15" xfId="0" applyFill="1" applyBorder="1"/>
    <xf numFmtId="0" fontId="20" fillId="0" borderId="0" xfId="0" applyFont="1" applyAlignment="1">
      <alignment horizontal="center"/>
    </xf>
    <xf numFmtId="0" fontId="11" fillId="3" borderId="8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/>
    </xf>
    <xf numFmtId="164" fontId="30" fillId="7" borderId="5" xfId="0" applyNumberFormat="1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left" vertical="center" wrapText="1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164" fontId="15" fillId="0" borderId="31" xfId="0" applyNumberFormat="1" applyFont="1" applyBorder="1" applyAlignment="1">
      <alignment horizontal="center" vertical="center"/>
    </xf>
    <xf numFmtId="0" fontId="8" fillId="7" borderId="32" xfId="0" applyFont="1" applyFill="1" applyBorder="1" applyAlignment="1">
      <alignment horizontal="center" vertical="center"/>
    </xf>
    <xf numFmtId="0" fontId="0" fillId="0" borderId="32" xfId="0" applyBorder="1"/>
    <xf numFmtId="0" fontId="0" fillId="0" borderId="23" xfId="0" applyBorder="1"/>
    <xf numFmtId="0" fontId="0" fillId="7" borderId="32" xfId="0" applyFill="1" applyBorder="1"/>
    <xf numFmtId="0" fontId="23" fillId="7" borderId="32" xfId="0" applyFont="1" applyFill="1" applyBorder="1" applyAlignment="1">
      <alignment vertical="center"/>
    </xf>
    <xf numFmtId="0" fontId="0" fillId="4" borderId="23" xfId="0" applyFill="1" applyBorder="1"/>
    <xf numFmtId="0" fontId="0" fillId="4" borderId="33" xfId="0" applyFill="1" applyBorder="1"/>
    <xf numFmtId="0" fontId="0" fillId="4" borderId="27" xfId="0" applyFill="1" applyBorder="1"/>
    <xf numFmtId="0" fontId="0" fillId="4" borderId="24" xfId="0" applyFill="1" applyBorder="1"/>
    <xf numFmtId="0" fontId="0" fillId="4" borderId="34" xfId="0" applyFill="1" applyBorder="1"/>
    <xf numFmtId="0" fontId="0" fillId="4" borderId="35" xfId="0" applyFill="1" applyBorder="1"/>
    <xf numFmtId="0" fontId="4" fillId="4" borderId="35" xfId="0" applyFont="1" applyFill="1" applyBorder="1"/>
    <xf numFmtId="0" fontId="20" fillId="4" borderId="35" xfId="0" applyFont="1" applyFill="1" applyBorder="1" applyAlignment="1">
      <alignment horizontal="center"/>
    </xf>
    <xf numFmtId="0" fontId="0" fillId="4" borderId="36" xfId="0" applyFill="1" applyBorder="1"/>
    <xf numFmtId="0" fontId="17" fillId="7" borderId="32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/>
    </xf>
    <xf numFmtId="0" fontId="0" fillId="7" borderId="6" xfId="0" applyFill="1" applyBorder="1"/>
    <xf numFmtId="0" fontId="0" fillId="7" borderId="7" xfId="0" applyFill="1" applyBorder="1"/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4" borderId="0" xfId="0" applyFill="1"/>
    <xf numFmtId="0" fontId="4" fillId="4" borderId="0" xfId="0" applyFont="1" applyFill="1"/>
    <xf numFmtId="0" fontId="20" fillId="4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8" fillId="2" borderId="19" xfId="0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5" fillId="2" borderId="25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0" fillId="3" borderId="0" xfId="0" applyFill="1"/>
    <xf numFmtId="0" fontId="0" fillId="3" borderId="2" xfId="0" applyFill="1" applyBorder="1"/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0" fillId="3" borderId="6" xfId="0" applyFill="1" applyBorder="1"/>
    <xf numFmtId="0" fontId="17" fillId="5" borderId="30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5" borderId="28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 wrapText="1"/>
    </xf>
    <xf numFmtId="0" fontId="17" fillId="5" borderId="1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3" xfId="0" applyFont="1" applyBorder="1" applyAlignment="1">
      <alignment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7" fillId="5" borderId="31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right" vertical="center"/>
    </xf>
    <xf numFmtId="0" fontId="16" fillId="4" borderId="2" xfId="0" applyFont="1" applyFill="1" applyBorder="1" applyAlignment="1">
      <alignment horizontal="right" vertical="center"/>
    </xf>
    <xf numFmtId="0" fontId="32" fillId="2" borderId="21" xfId="0" applyFont="1" applyFill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24" fillId="5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emf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emf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5" Type="http://schemas.openxmlformats.org/officeDocument/2006/relationships/image" Target="../media/image15.emf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726278</xdr:colOff>
      <xdr:row>28</xdr:row>
      <xdr:rowOff>35717</xdr:rowOff>
    </xdr:from>
    <xdr:to>
      <xdr:col>1</xdr:col>
      <xdr:colOff>3698782</xdr:colOff>
      <xdr:row>28</xdr:row>
      <xdr:rowOff>1943717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5F9A56EF-AB24-45DE-8937-0E7DECD04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216" y="40362186"/>
          <a:ext cx="297250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23813</xdr:rowOff>
    </xdr:from>
    <xdr:to>
      <xdr:col>1</xdr:col>
      <xdr:colOff>1023062</xdr:colOff>
      <xdr:row>21</xdr:row>
      <xdr:rowOff>1931813</xdr:rowOff>
    </xdr:to>
    <xdr:pic>
      <xdr:nvPicPr>
        <xdr:cNvPr id="25" name="圖片 113" descr="金竹山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1428094"/>
          <a:ext cx="280900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476216</xdr:colOff>
      <xdr:row>21</xdr:row>
      <xdr:rowOff>47451</xdr:rowOff>
    </xdr:from>
    <xdr:to>
      <xdr:col>1</xdr:col>
      <xdr:colOff>2621603</xdr:colOff>
      <xdr:row>21</xdr:row>
      <xdr:rowOff>1955451</xdr:rowOff>
    </xdr:to>
    <xdr:pic>
      <xdr:nvPicPr>
        <xdr:cNvPr id="26" name="圖片 114" descr="1525251_1457529397807995_1441538470_n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62154" y="61983764"/>
          <a:ext cx="214538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11</xdr:row>
      <xdr:rowOff>35718</xdr:rowOff>
    </xdr:from>
    <xdr:to>
      <xdr:col>1</xdr:col>
      <xdr:colOff>1148294</xdr:colOff>
      <xdr:row>11</xdr:row>
      <xdr:rowOff>1943718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3121E88-FB08-457B-8D34-1728BE69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8929687"/>
          <a:ext cx="286279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</xdr:colOff>
      <xdr:row>18</xdr:row>
      <xdr:rowOff>35718</xdr:rowOff>
    </xdr:from>
    <xdr:to>
      <xdr:col>1</xdr:col>
      <xdr:colOff>755704</xdr:colOff>
      <xdr:row>18</xdr:row>
      <xdr:rowOff>1943718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F64ED3C-E1D4-49EE-8AA4-370AB41D2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" y="46255781"/>
          <a:ext cx="254161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18</xdr:row>
      <xdr:rowOff>35718</xdr:rowOff>
    </xdr:from>
    <xdr:to>
      <xdr:col>1</xdr:col>
      <xdr:colOff>2638136</xdr:colOff>
      <xdr:row>18</xdr:row>
      <xdr:rowOff>1943718</xdr:rowOff>
    </xdr:to>
    <xdr:pic>
      <xdr:nvPicPr>
        <xdr:cNvPr id="51" name="Picture 50" descr=" ">
          <a:extLst>
            <a:ext uri="{FF2B5EF4-FFF2-40B4-BE49-F238E27FC236}">
              <a16:creationId xmlns:a16="http://schemas.microsoft.com/office/drawing/2014/main" id="{68A48E2B-AFA1-4056-B035-0C5BE545C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87" y="46255781"/>
          <a:ext cx="254288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</xdr:row>
      <xdr:rowOff>35718</xdr:rowOff>
    </xdr:from>
    <xdr:to>
      <xdr:col>1</xdr:col>
      <xdr:colOff>47810</xdr:colOff>
      <xdr:row>23</xdr:row>
      <xdr:rowOff>1943718</xdr:rowOff>
    </xdr:to>
    <xdr:pic>
      <xdr:nvPicPr>
        <xdr:cNvPr id="64" name="圖片 67" descr="1518897_736049649748102_2091318733_n.jpg">
          <a:extLst>
            <a:ext uri="{FF2B5EF4-FFF2-40B4-BE49-F238E27FC236}">
              <a16:creationId xmlns:a16="http://schemas.microsoft.com/office/drawing/2014/main" id="{DF05E4C1-C7E8-4BB5-B02B-9D82914F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298124"/>
          <a:ext cx="183374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1476377</xdr:colOff>
      <xdr:row>23</xdr:row>
      <xdr:rowOff>35718</xdr:rowOff>
    </xdr:from>
    <xdr:to>
      <xdr:col>1</xdr:col>
      <xdr:colOff>2770163</xdr:colOff>
      <xdr:row>23</xdr:row>
      <xdr:rowOff>1943718</xdr:rowOff>
    </xdr:to>
    <xdr:pic>
      <xdr:nvPicPr>
        <xdr:cNvPr id="66" name="圖片 19" descr="聖誕玫瑰.jpg">
          <a:extLst>
            <a:ext uri="{FF2B5EF4-FFF2-40B4-BE49-F238E27FC236}">
              <a16:creationId xmlns:a16="http://schemas.microsoft.com/office/drawing/2014/main" id="{6E8EAD6D-1CDA-4B50-9AA6-BA7EE0C7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7" y="99298124"/>
          <a:ext cx="307972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71436</xdr:colOff>
      <xdr:row>13</xdr:row>
      <xdr:rowOff>35718</xdr:rowOff>
    </xdr:from>
    <xdr:to>
      <xdr:col>0</xdr:col>
      <xdr:colOff>1495122</xdr:colOff>
      <xdr:row>13</xdr:row>
      <xdr:rowOff>1943718</xdr:rowOff>
    </xdr:to>
    <xdr:pic>
      <xdr:nvPicPr>
        <xdr:cNvPr id="76" name="圖片 98" descr="1459657338431.jpg">
          <a:extLst>
            <a:ext uri="{FF2B5EF4-FFF2-40B4-BE49-F238E27FC236}">
              <a16:creationId xmlns:a16="http://schemas.microsoft.com/office/drawing/2014/main" id="{B1F65A5C-1B1D-46EA-B3F1-8F84B15C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6" y="16787812"/>
          <a:ext cx="142368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</xdr:colOff>
      <xdr:row>14</xdr:row>
      <xdr:rowOff>35718</xdr:rowOff>
    </xdr:from>
    <xdr:to>
      <xdr:col>1</xdr:col>
      <xdr:colOff>847394</xdr:colOff>
      <xdr:row>14</xdr:row>
      <xdr:rowOff>1943718</xdr:rowOff>
    </xdr:to>
    <xdr:pic>
      <xdr:nvPicPr>
        <xdr:cNvPr id="78" name="圖片 164" descr="LcStarrySkyxCandyTaft~Taffy20050117YShisido.jpg">
          <a:extLst>
            <a:ext uri="{FF2B5EF4-FFF2-40B4-BE49-F238E27FC236}">
              <a16:creationId xmlns:a16="http://schemas.microsoft.com/office/drawing/2014/main" id="{9B0EC2F4-59A3-46B1-B32D-E9A1D287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28574999"/>
          <a:ext cx="2549989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83342</xdr:colOff>
      <xdr:row>10</xdr:row>
      <xdr:rowOff>35718</xdr:rowOff>
    </xdr:from>
    <xdr:to>
      <xdr:col>1</xdr:col>
      <xdr:colOff>155690</xdr:colOff>
      <xdr:row>10</xdr:row>
      <xdr:rowOff>1943718</xdr:rowOff>
    </xdr:to>
    <xdr:pic>
      <xdr:nvPicPr>
        <xdr:cNvPr id="87" name="圖片 27">
          <a:extLst>
            <a:ext uri="{FF2B5EF4-FFF2-40B4-BE49-F238E27FC236}">
              <a16:creationId xmlns:a16="http://schemas.microsoft.com/office/drawing/2014/main" id="{FA923B87-A9A8-40DC-AE12-6CD8B379B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6965156"/>
          <a:ext cx="185828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35718</xdr:rowOff>
    </xdr:from>
    <xdr:to>
      <xdr:col>0</xdr:col>
      <xdr:colOff>1583534</xdr:colOff>
      <xdr:row>24</xdr:row>
      <xdr:rowOff>1943718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C4E86916-32B0-4391-9427-55482038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36562"/>
          <a:ext cx="158353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1583536</xdr:colOff>
      <xdr:row>24</xdr:row>
      <xdr:rowOff>35718</xdr:rowOff>
    </xdr:from>
    <xdr:to>
      <xdr:col>1</xdr:col>
      <xdr:colOff>2012150</xdr:colOff>
      <xdr:row>24</xdr:row>
      <xdr:rowOff>1943718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6D6C2C0-EA4C-4C98-9B69-B3A1C20D3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29" t="5460" r="21659" b="4535"/>
        <a:stretch/>
      </xdr:blipFill>
      <xdr:spPr>
        <a:xfrm>
          <a:off x="1583536" y="63936562"/>
          <a:ext cx="221455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16</xdr:row>
      <xdr:rowOff>35719</xdr:rowOff>
    </xdr:from>
    <xdr:to>
      <xdr:col>1</xdr:col>
      <xdr:colOff>1083468</xdr:colOff>
      <xdr:row>16</xdr:row>
      <xdr:rowOff>1943719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BEF8A6AA-35EE-4F7E-B1C4-879E092DF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34468594"/>
          <a:ext cx="280987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1119182</xdr:colOff>
      <xdr:row>16</xdr:row>
      <xdr:rowOff>35716</xdr:rowOff>
    </xdr:from>
    <xdr:to>
      <xdr:col>1</xdr:col>
      <xdr:colOff>4429123</xdr:colOff>
      <xdr:row>16</xdr:row>
      <xdr:rowOff>1943716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0576878-6CC5-4485-A409-A32D474CE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0" y="34468591"/>
          <a:ext cx="33099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12</xdr:row>
      <xdr:rowOff>23812</xdr:rowOff>
    </xdr:from>
    <xdr:to>
      <xdr:col>1</xdr:col>
      <xdr:colOff>333373</xdr:colOff>
      <xdr:row>12</xdr:row>
      <xdr:rowOff>1931812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0B563A9-1E7F-4F67-9E0D-15725909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437" y="14811375"/>
          <a:ext cx="204787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23812</xdr:rowOff>
    </xdr:from>
    <xdr:to>
      <xdr:col>1</xdr:col>
      <xdr:colOff>979930</xdr:colOff>
      <xdr:row>17</xdr:row>
      <xdr:rowOff>1931812</xdr:rowOff>
    </xdr:to>
    <xdr:pic>
      <xdr:nvPicPr>
        <xdr:cNvPr id="91" name="Picture 90" descr="OrchidRoots">
          <a:extLst>
            <a:ext uri="{FF2B5EF4-FFF2-40B4-BE49-F238E27FC236}">
              <a16:creationId xmlns:a16="http://schemas.microsoft.com/office/drawing/2014/main" id="{F4299D41-F950-445E-A43C-7DD6F7CEB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6421218"/>
          <a:ext cx="267061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71436</xdr:colOff>
      <xdr:row>9</xdr:row>
      <xdr:rowOff>35718</xdr:rowOff>
    </xdr:from>
    <xdr:ext cx="2474358" cy="1908000"/>
    <xdr:pic>
      <xdr:nvPicPr>
        <xdr:cNvPr id="96" name="Picture 95">
          <a:extLst>
            <a:ext uri="{FF2B5EF4-FFF2-40B4-BE49-F238E27FC236}">
              <a16:creationId xmlns:a16="http://schemas.microsoft.com/office/drawing/2014/main" id="{ECC5843C-660E-48D6-8949-0F3A3135F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436" y="3036093"/>
          <a:ext cx="2474358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47626</xdr:colOff>
      <xdr:row>15</xdr:row>
      <xdr:rowOff>47625</xdr:rowOff>
    </xdr:from>
    <xdr:to>
      <xdr:col>1</xdr:col>
      <xdr:colOff>1141549</xdr:colOff>
      <xdr:row>15</xdr:row>
      <xdr:rowOff>1955625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5E86752F-0BAB-4D5B-9AC5-0F45333A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26" y="32515969"/>
          <a:ext cx="2879861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1214433</xdr:colOff>
      <xdr:row>15</xdr:row>
      <xdr:rowOff>35718</xdr:rowOff>
    </xdr:from>
    <xdr:to>
      <xdr:col>1</xdr:col>
      <xdr:colOff>3622647</xdr:colOff>
      <xdr:row>15</xdr:row>
      <xdr:rowOff>1943718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D6D2038-1A71-4E9A-B7AE-D20E27B56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1" y="32504062"/>
          <a:ext cx="24082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</xdr:row>
      <xdr:rowOff>35718</xdr:rowOff>
    </xdr:from>
    <xdr:ext cx="1436194" cy="1908000"/>
    <xdr:pic>
      <xdr:nvPicPr>
        <xdr:cNvPr id="127" name="Picture 126">
          <a:extLst>
            <a:ext uri="{FF2B5EF4-FFF2-40B4-BE49-F238E27FC236}">
              <a16:creationId xmlns:a16="http://schemas.microsoft.com/office/drawing/2014/main" id="{E5DB57D4-FA52-442C-B48A-F46D8E25E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75468"/>
          <a:ext cx="1436194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22</xdr:row>
      <xdr:rowOff>35718</xdr:rowOff>
    </xdr:from>
    <xdr:to>
      <xdr:col>1</xdr:col>
      <xdr:colOff>603462</xdr:colOff>
      <xdr:row>22</xdr:row>
      <xdr:rowOff>1943718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5DFF945-E493-480D-8B74-1794FAD0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333593"/>
          <a:ext cx="238939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83342</xdr:colOff>
      <xdr:row>22</xdr:row>
      <xdr:rowOff>35718</xdr:rowOff>
    </xdr:from>
    <xdr:to>
      <xdr:col>1</xdr:col>
      <xdr:colOff>2634126</xdr:colOff>
      <xdr:row>22</xdr:row>
      <xdr:rowOff>1943718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4D923BC-70B8-46A9-902B-ADAF62B3F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0" y="97333593"/>
          <a:ext cx="255078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23811</xdr:rowOff>
    </xdr:from>
    <xdr:to>
      <xdr:col>1</xdr:col>
      <xdr:colOff>570613</xdr:colOff>
      <xdr:row>25</xdr:row>
      <xdr:rowOff>1931811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B6B8CBB8-D31D-476E-BF07-EF4C40EF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399499"/>
          <a:ext cx="235655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</xdr:colOff>
      <xdr:row>26</xdr:row>
      <xdr:rowOff>35718</xdr:rowOff>
    </xdr:from>
    <xdr:to>
      <xdr:col>1</xdr:col>
      <xdr:colOff>327144</xdr:colOff>
      <xdr:row>26</xdr:row>
      <xdr:rowOff>1943718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1358AE-D3B0-4B6E-8C38-D07B26A3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" y="77688281"/>
          <a:ext cx="211303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35718</xdr:rowOff>
    </xdr:from>
    <xdr:to>
      <xdr:col>1</xdr:col>
      <xdr:colOff>736567</xdr:colOff>
      <xdr:row>29</xdr:row>
      <xdr:rowOff>1943718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7DBDEC-3797-4EF7-9FDD-2560D2D9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46406"/>
          <a:ext cx="252250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35718</xdr:rowOff>
    </xdr:from>
    <xdr:to>
      <xdr:col>0</xdr:col>
      <xdr:colOff>1739430</xdr:colOff>
      <xdr:row>27</xdr:row>
      <xdr:rowOff>1943718</xdr:rowOff>
    </xdr:to>
    <xdr:pic>
      <xdr:nvPicPr>
        <xdr:cNvPr id="139" name="圖片 8">
          <a:extLst>
            <a:ext uri="{FF2B5EF4-FFF2-40B4-BE49-F238E27FC236}">
              <a16:creationId xmlns:a16="http://schemas.microsoft.com/office/drawing/2014/main" id="{33670C27-2713-4CFD-AA24-1E200152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9652812"/>
          <a:ext cx="173942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35718</xdr:rowOff>
    </xdr:from>
    <xdr:to>
      <xdr:col>1</xdr:col>
      <xdr:colOff>784794</xdr:colOff>
      <xdr:row>28</xdr:row>
      <xdr:rowOff>1943718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D0F85DAF-3954-457C-86A3-ABD92858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17343"/>
          <a:ext cx="257073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30</xdr:row>
      <xdr:rowOff>47624</xdr:rowOff>
    </xdr:from>
    <xdr:ext cx="5700308" cy="1908000"/>
    <xdr:grpSp>
      <xdr:nvGrpSpPr>
        <xdr:cNvPr id="8" name="Group 84">
          <a:extLst>
            <a:ext uri="{FF2B5EF4-FFF2-40B4-BE49-F238E27FC236}">
              <a16:creationId xmlns:a16="http://schemas.microsoft.com/office/drawing/2014/main" id="{3C7DF503-D820-432B-82D9-486586066BDC}"/>
            </a:ext>
          </a:extLst>
        </xdr:cNvPr>
        <xdr:cNvGrpSpPr/>
      </xdr:nvGrpSpPr>
      <xdr:grpSpPr>
        <a:xfrm>
          <a:off x="0" y="44303155"/>
          <a:ext cx="5700308" cy="1908000"/>
          <a:chOff x="0" y="0"/>
          <a:chExt cx="2487295" cy="715010"/>
        </a:xfrm>
      </xdr:grpSpPr>
      <xdr:pic>
        <xdr:nvPicPr>
          <xdr:cNvPr id="10" name="image63.jpeg">
            <a:extLst>
              <a:ext uri="{FF2B5EF4-FFF2-40B4-BE49-F238E27FC236}">
                <a16:creationId xmlns:a16="http://schemas.microsoft.com/office/drawing/2014/main" id="{EC773A09-FC4F-DE11-80CB-4DB8ED9DDD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2513" y="0"/>
            <a:ext cx="1151166" cy="710184"/>
          </a:xfrm>
          <a:prstGeom prst="rect">
            <a:avLst/>
          </a:prstGeom>
        </xdr:spPr>
      </xdr:pic>
      <xdr:pic>
        <xdr:nvPicPr>
          <xdr:cNvPr id="11" name="image64.jpeg">
            <a:extLst>
              <a:ext uri="{FF2B5EF4-FFF2-40B4-BE49-F238E27FC236}">
                <a16:creationId xmlns:a16="http://schemas.microsoft.com/office/drawing/2014/main" id="{52A09D4A-2449-3213-4280-3EE6FD5895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482142" cy="714756"/>
          </a:xfrm>
          <a:prstGeom prst="rect">
            <a:avLst/>
          </a:prstGeom>
        </xdr:spPr>
      </xdr:pic>
      <xdr:pic>
        <xdr:nvPicPr>
          <xdr:cNvPr id="12" name="image65.jpeg">
            <a:extLst>
              <a:ext uri="{FF2B5EF4-FFF2-40B4-BE49-F238E27FC236}">
                <a16:creationId xmlns:a16="http://schemas.microsoft.com/office/drawing/2014/main" id="{1C1F0712-7BC8-944A-1AAB-66A549B436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6532" y="18288"/>
            <a:ext cx="820585" cy="67585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0</xdr:colOff>
      <xdr:row>32</xdr:row>
      <xdr:rowOff>35718</xdr:rowOff>
    </xdr:from>
    <xdr:ext cx="4518770" cy="1908000"/>
    <xdr:grpSp>
      <xdr:nvGrpSpPr>
        <xdr:cNvPr id="17" name="Group 159">
          <a:extLst>
            <a:ext uri="{FF2B5EF4-FFF2-40B4-BE49-F238E27FC236}">
              <a16:creationId xmlns:a16="http://schemas.microsoft.com/office/drawing/2014/main" id="{B57C957A-C555-4926-85D4-DA221F5699FC}"/>
            </a:ext>
          </a:extLst>
        </xdr:cNvPr>
        <xdr:cNvGrpSpPr/>
      </xdr:nvGrpSpPr>
      <xdr:grpSpPr>
        <a:xfrm>
          <a:off x="0" y="48220312"/>
          <a:ext cx="4518770" cy="1908000"/>
          <a:chOff x="0" y="0"/>
          <a:chExt cx="1956435" cy="723265"/>
        </a:xfrm>
      </xdr:grpSpPr>
      <xdr:pic>
        <xdr:nvPicPr>
          <xdr:cNvPr id="18" name="image116.jpeg">
            <a:extLst>
              <a:ext uri="{FF2B5EF4-FFF2-40B4-BE49-F238E27FC236}">
                <a16:creationId xmlns:a16="http://schemas.microsoft.com/office/drawing/2014/main" id="{8A3AB5AA-AA25-69EB-31CA-E92660395A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600"/>
            <a:ext cx="770978" cy="717740"/>
          </a:xfrm>
          <a:prstGeom prst="rect">
            <a:avLst/>
          </a:prstGeom>
        </xdr:spPr>
      </xdr:pic>
      <xdr:pic>
        <xdr:nvPicPr>
          <xdr:cNvPr id="19" name="image117.jpeg">
            <a:extLst>
              <a:ext uri="{FF2B5EF4-FFF2-40B4-BE49-F238E27FC236}">
                <a16:creationId xmlns:a16="http://schemas.microsoft.com/office/drawing/2014/main" id="{33C30B85-2DA0-C4BD-260F-887794BF1A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576" y="0"/>
            <a:ext cx="1157477" cy="722642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0</xdr:colOff>
      <xdr:row>33</xdr:row>
      <xdr:rowOff>23812</xdr:rowOff>
    </xdr:from>
    <xdr:ext cx="5128695" cy="1908000"/>
    <xdr:grpSp>
      <xdr:nvGrpSpPr>
        <xdr:cNvPr id="24" name="Group 194">
          <a:extLst>
            <a:ext uri="{FF2B5EF4-FFF2-40B4-BE49-F238E27FC236}">
              <a16:creationId xmlns:a16="http://schemas.microsoft.com/office/drawing/2014/main" id="{8EC48B60-B919-45F9-B963-B04D4C578C67}"/>
            </a:ext>
          </a:extLst>
        </xdr:cNvPr>
        <xdr:cNvGrpSpPr/>
      </xdr:nvGrpSpPr>
      <xdr:grpSpPr>
        <a:xfrm>
          <a:off x="0" y="50172937"/>
          <a:ext cx="5128695" cy="1908000"/>
          <a:chOff x="0" y="0"/>
          <a:chExt cx="2009775" cy="702945"/>
        </a:xfrm>
      </xdr:grpSpPr>
      <xdr:pic>
        <xdr:nvPicPr>
          <xdr:cNvPr id="27" name="image141.jpeg">
            <a:extLst>
              <a:ext uri="{FF2B5EF4-FFF2-40B4-BE49-F238E27FC236}">
                <a16:creationId xmlns:a16="http://schemas.microsoft.com/office/drawing/2014/main" id="{345EF820-AF19-95F3-86DD-4DB4220991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823722" cy="702449"/>
          </a:xfrm>
          <a:prstGeom prst="rect">
            <a:avLst/>
          </a:prstGeom>
        </xdr:spPr>
      </xdr:pic>
      <xdr:pic>
        <xdr:nvPicPr>
          <xdr:cNvPr id="28" name="image142.jpeg">
            <a:extLst>
              <a:ext uri="{FF2B5EF4-FFF2-40B4-BE49-F238E27FC236}">
                <a16:creationId xmlns:a16="http://schemas.microsoft.com/office/drawing/2014/main" id="{4CCDBC1B-314D-AEDC-BAF5-38DBCAB4CA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9757" y="6705"/>
            <a:ext cx="1159535" cy="694347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0</xdr:colOff>
      <xdr:row>34</xdr:row>
      <xdr:rowOff>35718</xdr:rowOff>
    </xdr:from>
    <xdr:ext cx="3155664" cy="1908000"/>
    <xdr:pic>
      <xdr:nvPicPr>
        <xdr:cNvPr id="30" name="image153.jpeg">
          <a:extLst>
            <a:ext uri="{FF2B5EF4-FFF2-40B4-BE49-F238E27FC236}">
              <a16:creationId xmlns:a16="http://schemas.microsoft.com/office/drawing/2014/main" id="{19526E43-B6C2-4B5A-9E06-DC05F92D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33593"/>
          <a:ext cx="3155664" cy="190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35718</xdr:rowOff>
    </xdr:from>
    <xdr:ext cx="5279571" cy="1908000"/>
    <xdr:grpSp>
      <xdr:nvGrpSpPr>
        <xdr:cNvPr id="31" name="Group 173">
          <a:extLst>
            <a:ext uri="{FF2B5EF4-FFF2-40B4-BE49-F238E27FC236}">
              <a16:creationId xmlns:a16="http://schemas.microsoft.com/office/drawing/2014/main" id="{676EBC48-DE17-41E8-9187-DAAB51016BE0}"/>
            </a:ext>
          </a:extLst>
        </xdr:cNvPr>
        <xdr:cNvGrpSpPr/>
      </xdr:nvGrpSpPr>
      <xdr:grpSpPr>
        <a:xfrm>
          <a:off x="0" y="56078437"/>
          <a:ext cx="5279571" cy="1908000"/>
          <a:chOff x="0" y="0"/>
          <a:chExt cx="2426335" cy="727710"/>
        </a:xfrm>
      </xdr:grpSpPr>
      <xdr:pic>
        <xdr:nvPicPr>
          <xdr:cNvPr id="32" name="image126.jpeg">
            <a:extLst>
              <a:ext uri="{FF2B5EF4-FFF2-40B4-BE49-F238E27FC236}">
                <a16:creationId xmlns:a16="http://schemas.microsoft.com/office/drawing/2014/main" id="{0758BE5D-A7AC-8AF4-48D5-B1B0E6DDE3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790"/>
            <a:ext cx="1083741" cy="723366"/>
          </a:xfrm>
          <a:prstGeom prst="rect">
            <a:avLst/>
          </a:prstGeom>
        </xdr:spPr>
      </xdr:pic>
      <xdr:pic>
        <xdr:nvPicPr>
          <xdr:cNvPr id="33" name="image127.jpeg">
            <a:extLst>
              <a:ext uri="{FF2B5EF4-FFF2-40B4-BE49-F238E27FC236}">
                <a16:creationId xmlns:a16="http://schemas.microsoft.com/office/drawing/2014/main" id="{9A1284E6-F1D2-6D70-DF4D-E8C3BB2794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0233" y="0"/>
            <a:ext cx="1315974" cy="727316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71436</xdr:colOff>
      <xdr:row>37</xdr:row>
      <xdr:rowOff>47624</xdr:rowOff>
    </xdr:from>
    <xdr:ext cx="6441949" cy="1908000"/>
    <xdr:grpSp>
      <xdr:nvGrpSpPr>
        <xdr:cNvPr id="38" name="Group 155">
          <a:extLst>
            <a:ext uri="{FF2B5EF4-FFF2-40B4-BE49-F238E27FC236}">
              <a16:creationId xmlns:a16="http://schemas.microsoft.com/office/drawing/2014/main" id="{1B28011D-D130-46F9-94D7-CCE41D790D66}"/>
            </a:ext>
          </a:extLst>
        </xdr:cNvPr>
        <xdr:cNvGrpSpPr/>
      </xdr:nvGrpSpPr>
      <xdr:grpSpPr>
        <a:xfrm>
          <a:off x="71436" y="58054874"/>
          <a:ext cx="6441949" cy="1908000"/>
          <a:chOff x="0" y="0"/>
          <a:chExt cx="2323465" cy="710565"/>
        </a:xfrm>
      </xdr:grpSpPr>
      <xdr:pic>
        <xdr:nvPicPr>
          <xdr:cNvPr id="39" name="image113.jpeg">
            <a:extLst>
              <a:ext uri="{FF2B5EF4-FFF2-40B4-BE49-F238E27FC236}">
                <a16:creationId xmlns:a16="http://schemas.microsoft.com/office/drawing/2014/main" id="{7A5999BA-2879-76A3-CE1D-1BB25655FB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443217" cy="710184"/>
          </a:xfrm>
          <a:prstGeom prst="rect">
            <a:avLst/>
          </a:prstGeom>
        </xdr:spPr>
      </xdr:pic>
      <xdr:pic>
        <xdr:nvPicPr>
          <xdr:cNvPr id="41" name="image114.jpeg">
            <a:extLst>
              <a:ext uri="{FF2B5EF4-FFF2-40B4-BE49-F238E27FC236}">
                <a16:creationId xmlns:a16="http://schemas.microsoft.com/office/drawing/2014/main" id="{E56DB329-63C1-2526-D0D0-9FFD314C2E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4987" y="9105"/>
            <a:ext cx="795172" cy="688505"/>
          </a:xfrm>
          <a:prstGeom prst="rect">
            <a:avLst/>
          </a:prstGeom>
        </xdr:spPr>
      </xdr:pic>
      <xdr:pic>
        <xdr:nvPicPr>
          <xdr:cNvPr id="44" name="image115.jpeg">
            <a:extLst>
              <a:ext uri="{FF2B5EF4-FFF2-40B4-BE49-F238E27FC236}">
                <a16:creationId xmlns:a16="http://schemas.microsoft.com/office/drawing/2014/main" id="{8CDC9C6D-3E99-172C-BD32-E89C8AC449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0639" y="50"/>
            <a:ext cx="1012697" cy="696671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83342</xdr:colOff>
      <xdr:row>39</xdr:row>
      <xdr:rowOff>35718</xdr:rowOff>
    </xdr:from>
    <xdr:ext cx="4603351" cy="1908000"/>
    <xdr:grpSp>
      <xdr:nvGrpSpPr>
        <xdr:cNvPr id="45" name="Group 169">
          <a:extLst>
            <a:ext uri="{FF2B5EF4-FFF2-40B4-BE49-F238E27FC236}">
              <a16:creationId xmlns:a16="http://schemas.microsoft.com/office/drawing/2014/main" id="{C8871929-A3B7-4188-A15E-55BD6D4D06AC}"/>
            </a:ext>
          </a:extLst>
        </xdr:cNvPr>
        <xdr:cNvGrpSpPr/>
      </xdr:nvGrpSpPr>
      <xdr:grpSpPr>
        <a:xfrm>
          <a:off x="83342" y="61972031"/>
          <a:ext cx="4603351" cy="1908000"/>
          <a:chOff x="0" y="0"/>
          <a:chExt cx="1889125" cy="729615"/>
        </a:xfrm>
      </xdr:grpSpPr>
      <xdr:pic>
        <xdr:nvPicPr>
          <xdr:cNvPr id="46" name="image123.jpeg">
            <a:extLst>
              <a:ext uri="{FF2B5EF4-FFF2-40B4-BE49-F238E27FC236}">
                <a16:creationId xmlns:a16="http://schemas.microsoft.com/office/drawing/2014/main" id="{0C276741-A541-3B0F-64D5-DF0324819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3846" y="0"/>
            <a:ext cx="835151" cy="722414"/>
          </a:xfrm>
          <a:prstGeom prst="rect">
            <a:avLst/>
          </a:prstGeom>
        </xdr:spPr>
      </xdr:pic>
      <xdr:pic>
        <xdr:nvPicPr>
          <xdr:cNvPr id="48" name="image124.jpeg">
            <a:extLst>
              <a:ext uri="{FF2B5EF4-FFF2-40B4-BE49-F238E27FC236}">
                <a16:creationId xmlns:a16="http://schemas.microsoft.com/office/drawing/2014/main" id="{750EA076-7753-3C7A-7CC5-53C383E82E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69"/>
            <a:ext cx="465581" cy="728548"/>
          </a:xfrm>
          <a:prstGeom prst="rect">
            <a:avLst/>
          </a:prstGeom>
        </xdr:spPr>
      </xdr:pic>
      <xdr:pic>
        <xdr:nvPicPr>
          <xdr:cNvPr id="49" name="image125.jpeg">
            <a:extLst>
              <a:ext uri="{FF2B5EF4-FFF2-40B4-BE49-F238E27FC236}">
                <a16:creationId xmlns:a16="http://schemas.microsoft.com/office/drawing/2014/main" id="{69E22DDF-B1F4-7C29-593B-081A43614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0727" y="5410"/>
            <a:ext cx="537210" cy="713193"/>
          </a:xfrm>
          <a:prstGeom prst="rect">
            <a:avLst/>
          </a:prstGeom>
        </xdr:spPr>
      </xdr:pic>
    </xdr:grpSp>
    <xdr:clientData/>
  </xdr:oneCellAnchor>
  <xdr:twoCellAnchor editAs="oneCell">
    <xdr:from>
      <xdr:col>0</xdr:col>
      <xdr:colOff>0</xdr:colOff>
      <xdr:row>41</xdr:row>
      <xdr:rowOff>35718</xdr:rowOff>
    </xdr:from>
    <xdr:to>
      <xdr:col>1</xdr:col>
      <xdr:colOff>1079592</xdr:colOff>
      <xdr:row>41</xdr:row>
      <xdr:rowOff>1943718</xdr:rowOff>
    </xdr:to>
    <xdr:pic>
      <xdr:nvPicPr>
        <xdr:cNvPr id="50" name="Picture 340">
          <a:extLst>
            <a:ext uri="{FF2B5EF4-FFF2-40B4-BE49-F238E27FC236}">
              <a16:creationId xmlns:a16="http://schemas.microsoft.com/office/drawing/2014/main" id="{79D6C026-3A01-4D19-8D78-F2262FF0B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r="13288"/>
        <a:stretch/>
      </xdr:blipFill>
      <xdr:spPr>
        <a:xfrm>
          <a:off x="0" y="111085312"/>
          <a:ext cx="286553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83342</xdr:colOff>
      <xdr:row>40</xdr:row>
      <xdr:rowOff>35718</xdr:rowOff>
    </xdr:from>
    <xdr:to>
      <xdr:col>1</xdr:col>
      <xdr:colOff>558424</xdr:colOff>
      <xdr:row>40</xdr:row>
      <xdr:rowOff>1943718</xdr:rowOff>
    </xdr:to>
    <xdr:pic>
      <xdr:nvPicPr>
        <xdr:cNvPr id="53" name="圖片 158">
          <a:extLst>
            <a:ext uri="{FF2B5EF4-FFF2-40B4-BE49-F238E27FC236}">
              <a16:creationId xmlns:a16="http://schemas.microsoft.com/office/drawing/2014/main" id="{0CECECFA-41AA-433F-AE2D-4891E6CC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3342" y="61972031"/>
          <a:ext cx="226102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619118</xdr:colOff>
      <xdr:row>40</xdr:row>
      <xdr:rowOff>35718</xdr:rowOff>
    </xdr:from>
    <xdr:to>
      <xdr:col>1</xdr:col>
      <xdr:colOff>2827550</xdr:colOff>
      <xdr:row>40</xdr:row>
      <xdr:rowOff>1943718</xdr:rowOff>
    </xdr:to>
    <xdr:pic>
      <xdr:nvPicPr>
        <xdr:cNvPr id="54" name="圖片 159">
          <a:extLst>
            <a:ext uri="{FF2B5EF4-FFF2-40B4-BE49-F238E27FC236}">
              <a16:creationId xmlns:a16="http://schemas.microsoft.com/office/drawing/2014/main" id="{C6D382C8-48A1-41D0-927B-2C47CD83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05056" y="61972031"/>
          <a:ext cx="2208432" cy="1908000"/>
        </a:xfrm>
        <a:prstGeom prst="rect">
          <a:avLst/>
        </a:prstGeom>
      </xdr:spPr>
    </xdr:pic>
    <xdr:clientData/>
  </xdr:twoCellAnchor>
  <xdr:oneCellAnchor>
    <xdr:from>
      <xdr:col>0</xdr:col>
      <xdr:colOff>130971</xdr:colOff>
      <xdr:row>38</xdr:row>
      <xdr:rowOff>35718</xdr:rowOff>
    </xdr:from>
    <xdr:ext cx="1431000" cy="1908000"/>
    <xdr:pic>
      <xdr:nvPicPr>
        <xdr:cNvPr id="56" name="圖片 10">
          <a:extLst>
            <a:ext uri="{FF2B5EF4-FFF2-40B4-BE49-F238E27FC236}">
              <a16:creationId xmlns:a16="http://schemas.microsoft.com/office/drawing/2014/main" id="{D6DA9A3B-2203-40C8-9FE2-71C39BC3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71" y="58042968"/>
          <a:ext cx="1431000" cy="1908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31</xdr:row>
      <xdr:rowOff>35718</xdr:rowOff>
    </xdr:from>
    <xdr:to>
      <xdr:col>1</xdr:col>
      <xdr:colOff>756684</xdr:colOff>
      <xdr:row>31</xdr:row>
      <xdr:rowOff>1943718</xdr:rowOff>
    </xdr:to>
    <xdr:pic>
      <xdr:nvPicPr>
        <xdr:cNvPr id="58" name="圖片 10">
          <a:extLst>
            <a:ext uri="{FF2B5EF4-FFF2-40B4-BE49-F238E27FC236}">
              <a16:creationId xmlns:a16="http://schemas.microsoft.com/office/drawing/2014/main" id="{E1DC5CD8-159C-4EF5-9B77-DFB6D584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39999"/>
          <a:ext cx="254262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35718</xdr:rowOff>
    </xdr:from>
    <xdr:to>
      <xdr:col>1</xdr:col>
      <xdr:colOff>1079563</xdr:colOff>
      <xdr:row>35</xdr:row>
      <xdr:rowOff>1943718</xdr:rowOff>
    </xdr:to>
    <xdr:pic>
      <xdr:nvPicPr>
        <xdr:cNvPr id="59" name="Picture 58" descr="No photo description available.">
          <a:extLst>
            <a:ext uri="{FF2B5EF4-FFF2-40B4-BE49-F238E27FC236}">
              <a16:creationId xmlns:a16="http://schemas.microsoft.com/office/drawing/2014/main" id="{838DFE83-B901-7EAA-E6DD-50219BFAB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98124"/>
          <a:ext cx="286550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83342</xdr:colOff>
      <xdr:row>42</xdr:row>
      <xdr:rowOff>95248</xdr:rowOff>
    </xdr:from>
    <xdr:to>
      <xdr:col>1</xdr:col>
      <xdr:colOff>946702</xdr:colOff>
      <xdr:row>42</xdr:row>
      <xdr:rowOff>1895248</xdr:rowOff>
    </xdr:to>
    <xdr:pic>
      <xdr:nvPicPr>
        <xdr:cNvPr id="3" name="圖片 3">
          <a:extLst>
            <a:ext uri="{FF2B5EF4-FFF2-40B4-BE49-F238E27FC236}">
              <a16:creationId xmlns:a16="http://schemas.microsoft.com/office/drawing/2014/main" id="{58D99C2B-6AE3-4524-ADD4-28E6E704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2" y="111144842"/>
          <a:ext cx="2649298" cy="18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95248</xdr:colOff>
      <xdr:row>43</xdr:row>
      <xdr:rowOff>95248</xdr:rowOff>
    </xdr:from>
    <xdr:to>
      <xdr:col>1</xdr:col>
      <xdr:colOff>1008408</xdr:colOff>
      <xdr:row>43</xdr:row>
      <xdr:rowOff>1895248</xdr:rowOff>
    </xdr:to>
    <xdr:pic>
      <xdr:nvPicPr>
        <xdr:cNvPr id="4" name="圖片 9">
          <a:extLst>
            <a:ext uri="{FF2B5EF4-FFF2-40B4-BE49-F238E27FC236}">
              <a16:creationId xmlns:a16="http://schemas.microsoft.com/office/drawing/2014/main" id="{DB610157-D191-4FC1-9F4E-F55125AD0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521"/>
        <a:stretch/>
      </xdr:blipFill>
      <xdr:spPr>
        <a:xfrm>
          <a:off x="95248" y="113109373"/>
          <a:ext cx="269909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44</xdr:row>
      <xdr:rowOff>83342</xdr:rowOff>
    </xdr:from>
    <xdr:to>
      <xdr:col>1</xdr:col>
      <xdr:colOff>1010358</xdr:colOff>
      <xdr:row>44</xdr:row>
      <xdr:rowOff>1883342</xdr:rowOff>
    </xdr:to>
    <xdr:pic>
      <xdr:nvPicPr>
        <xdr:cNvPr id="6" name="圖片 10">
          <a:extLst>
            <a:ext uri="{FF2B5EF4-FFF2-40B4-BE49-F238E27FC236}">
              <a16:creationId xmlns:a16="http://schemas.microsoft.com/office/drawing/2014/main" id="{9486B5EF-12CE-42F7-A3F4-7EF1C756E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84"/>
        <a:stretch/>
      </xdr:blipFill>
      <xdr:spPr>
        <a:xfrm>
          <a:off x="95248" y="115061998"/>
          <a:ext cx="270104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119060</xdr:colOff>
      <xdr:row>45</xdr:row>
      <xdr:rowOff>95248</xdr:rowOff>
    </xdr:from>
    <xdr:to>
      <xdr:col>1</xdr:col>
      <xdr:colOff>982870</xdr:colOff>
      <xdr:row>45</xdr:row>
      <xdr:rowOff>1895248</xdr:rowOff>
    </xdr:to>
    <xdr:pic>
      <xdr:nvPicPr>
        <xdr:cNvPr id="20" name="圖片 21">
          <a:extLst>
            <a:ext uri="{FF2B5EF4-FFF2-40B4-BE49-F238E27FC236}">
              <a16:creationId xmlns:a16="http://schemas.microsoft.com/office/drawing/2014/main" id="{F417A892-2090-4BE2-AF4F-2C5ABFDC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0" y="117038436"/>
          <a:ext cx="264974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202403</xdr:colOff>
      <xdr:row>46</xdr:row>
      <xdr:rowOff>83342</xdr:rowOff>
    </xdr:from>
    <xdr:to>
      <xdr:col>1</xdr:col>
      <xdr:colOff>750613</xdr:colOff>
      <xdr:row>46</xdr:row>
      <xdr:rowOff>1883342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62E9FDE-9C15-43CC-A076-EC016A218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3758" t="4303" r="49347" b="42872"/>
        <a:stretch/>
      </xdr:blipFill>
      <xdr:spPr>
        <a:xfrm>
          <a:off x="202403" y="73806842"/>
          <a:ext cx="233414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47</xdr:row>
      <xdr:rowOff>59531</xdr:rowOff>
    </xdr:from>
    <xdr:to>
      <xdr:col>1</xdr:col>
      <xdr:colOff>1023936</xdr:colOff>
      <xdr:row>47</xdr:row>
      <xdr:rowOff>1939053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DEEE50-34D3-ADC0-132F-D1EDCAC5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5747562"/>
          <a:ext cx="2619373" cy="18795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48</xdr:row>
      <xdr:rowOff>35719</xdr:rowOff>
    </xdr:from>
    <xdr:to>
      <xdr:col>1</xdr:col>
      <xdr:colOff>285750</xdr:colOff>
      <xdr:row>48</xdr:row>
      <xdr:rowOff>1923191</xdr:rowOff>
    </xdr:to>
    <xdr:pic>
      <xdr:nvPicPr>
        <xdr:cNvPr id="35" name="Picture 34" descr="Jade Orchids - This is Dendrobium Banana Royal. It smells ...">
          <a:extLst>
            <a:ext uri="{FF2B5EF4-FFF2-40B4-BE49-F238E27FC236}">
              <a16:creationId xmlns:a16="http://schemas.microsoft.com/office/drawing/2014/main" id="{2F3EAFF6-C3F4-680C-12CE-1F924E4BD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7688282"/>
          <a:ext cx="1881188" cy="188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154782</xdr:colOff>
      <xdr:row>49</xdr:row>
      <xdr:rowOff>47624</xdr:rowOff>
    </xdr:from>
    <xdr:to>
      <xdr:col>1</xdr:col>
      <xdr:colOff>247095</xdr:colOff>
      <xdr:row>49</xdr:row>
      <xdr:rowOff>1928812</xdr:rowOff>
    </xdr:to>
    <xdr:pic>
      <xdr:nvPicPr>
        <xdr:cNvPr id="37" name="Picture 36" descr="AJ-149 Phal. Allura ">
          <a:extLst>
            <a:ext uri="{FF2B5EF4-FFF2-40B4-BE49-F238E27FC236}">
              <a16:creationId xmlns:a16="http://schemas.microsoft.com/office/drawing/2014/main" id="{E885BC3F-F2F0-2929-EF9D-6A16FAB12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79664718"/>
          <a:ext cx="1878251" cy="188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142873</xdr:colOff>
      <xdr:row>50</xdr:row>
      <xdr:rowOff>95248</xdr:rowOff>
    </xdr:from>
    <xdr:to>
      <xdr:col>1</xdr:col>
      <xdr:colOff>753444</xdr:colOff>
      <xdr:row>50</xdr:row>
      <xdr:rowOff>1895248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BC26D3-2830-1A08-6E4F-4EF5FC24A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3" y="81676873"/>
          <a:ext cx="2396509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142870</xdr:colOff>
      <xdr:row>52</xdr:row>
      <xdr:rowOff>71437</xdr:rowOff>
    </xdr:from>
    <xdr:to>
      <xdr:col>1</xdr:col>
      <xdr:colOff>921589</xdr:colOff>
      <xdr:row>52</xdr:row>
      <xdr:rowOff>1893093</xdr:rowOff>
    </xdr:to>
    <xdr:pic>
      <xdr:nvPicPr>
        <xdr:cNvPr id="57" name="Picture 528">
          <a:extLst>
            <a:ext uri="{FF2B5EF4-FFF2-40B4-BE49-F238E27FC236}">
              <a16:creationId xmlns:a16="http://schemas.microsoft.com/office/drawing/2014/main" id="{20BEDE8B-21C9-464D-AF11-33FD1E772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7" r="5871"/>
        <a:stretch/>
      </xdr:blipFill>
      <xdr:spPr>
        <a:xfrm>
          <a:off x="142870" y="85582125"/>
          <a:ext cx="2564657" cy="1821656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56</xdr:row>
      <xdr:rowOff>59530</xdr:rowOff>
    </xdr:from>
    <xdr:to>
      <xdr:col>1</xdr:col>
      <xdr:colOff>284514</xdr:colOff>
      <xdr:row>56</xdr:row>
      <xdr:rowOff>1928811</xdr:rowOff>
    </xdr:to>
    <xdr:pic>
      <xdr:nvPicPr>
        <xdr:cNvPr id="61" name="Picture 350">
          <a:extLst>
            <a:ext uri="{FF2B5EF4-FFF2-40B4-BE49-F238E27FC236}">
              <a16:creationId xmlns:a16="http://schemas.microsoft.com/office/drawing/2014/main" id="{E7E73C80-F159-4C10-A05F-1AE791DBC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23530" r="20711"/>
        <a:stretch/>
      </xdr:blipFill>
      <xdr:spPr>
        <a:xfrm>
          <a:off x="202406" y="93428343"/>
          <a:ext cx="1868046" cy="1869281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178596</xdr:colOff>
      <xdr:row>51</xdr:row>
      <xdr:rowOff>35718</xdr:rowOff>
    </xdr:from>
    <xdr:to>
      <xdr:col>1</xdr:col>
      <xdr:colOff>524124</xdr:colOff>
      <xdr:row>51</xdr:row>
      <xdr:rowOff>1943718</xdr:rowOff>
    </xdr:to>
    <xdr:pic>
      <xdr:nvPicPr>
        <xdr:cNvPr id="69" name="圖片 166">
          <a:extLst>
            <a:ext uri="{FF2B5EF4-FFF2-40B4-BE49-F238E27FC236}">
              <a16:creationId xmlns:a16="http://schemas.microsoft.com/office/drawing/2014/main" id="{5B61C8B8-53F4-4831-9AFE-03B5A67D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8596" y="83581874"/>
          <a:ext cx="213146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130966</xdr:colOff>
      <xdr:row>54</xdr:row>
      <xdr:rowOff>35718</xdr:rowOff>
    </xdr:from>
    <xdr:to>
      <xdr:col>1</xdr:col>
      <xdr:colOff>1325271</xdr:colOff>
      <xdr:row>54</xdr:row>
      <xdr:rowOff>1943718</xdr:rowOff>
    </xdr:to>
    <xdr:pic>
      <xdr:nvPicPr>
        <xdr:cNvPr id="71" name="圖片 1">
          <a:extLst>
            <a:ext uri="{FF2B5EF4-FFF2-40B4-BE49-F238E27FC236}">
              <a16:creationId xmlns:a16="http://schemas.microsoft.com/office/drawing/2014/main" id="{82E955EA-80EC-4528-9213-15BD020D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971"/>
        <a:stretch>
          <a:fillRect/>
        </a:stretch>
      </xdr:blipFill>
      <xdr:spPr bwMode="auto">
        <a:xfrm>
          <a:off x="130966" y="89475468"/>
          <a:ext cx="298024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154782</xdr:colOff>
      <xdr:row>53</xdr:row>
      <xdr:rowOff>35718</xdr:rowOff>
    </xdr:from>
    <xdr:to>
      <xdr:col>1</xdr:col>
      <xdr:colOff>1300645</xdr:colOff>
      <xdr:row>53</xdr:row>
      <xdr:rowOff>1943718</xdr:rowOff>
    </xdr:to>
    <xdr:pic>
      <xdr:nvPicPr>
        <xdr:cNvPr id="74" name="圖片 3">
          <a:extLst>
            <a:ext uri="{FF2B5EF4-FFF2-40B4-BE49-F238E27FC236}">
              <a16:creationId xmlns:a16="http://schemas.microsoft.com/office/drawing/2014/main" id="{13DEDFA0-09AD-42C3-B26F-F01CB5DF5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914"/>
        <a:stretch>
          <a:fillRect/>
        </a:stretch>
      </xdr:blipFill>
      <xdr:spPr bwMode="auto">
        <a:xfrm>
          <a:off x="154782" y="87510937"/>
          <a:ext cx="293180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166684</xdr:colOff>
      <xdr:row>55</xdr:row>
      <xdr:rowOff>59530</xdr:rowOff>
    </xdr:from>
    <xdr:to>
      <xdr:col>1</xdr:col>
      <xdr:colOff>1185633</xdr:colOff>
      <xdr:row>55</xdr:row>
      <xdr:rowOff>1931530</xdr:rowOff>
    </xdr:to>
    <xdr:pic>
      <xdr:nvPicPr>
        <xdr:cNvPr id="77" name="Picture 76" descr="Dendrobium Earsakul (IN BLOOM!)">
          <a:extLst>
            <a:ext uri="{FF2B5EF4-FFF2-40B4-BE49-F238E27FC236}">
              <a16:creationId xmlns:a16="http://schemas.microsoft.com/office/drawing/2014/main" id="{FF1D0158-61F8-FB63-D31E-B3B69B4C7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91463811"/>
          <a:ext cx="2804887" cy="18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71437</xdr:rowOff>
    </xdr:from>
    <xdr:to>
      <xdr:col>1</xdr:col>
      <xdr:colOff>152400</xdr:colOff>
      <xdr:row>20</xdr:row>
      <xdr:rowOff>1900237</xdr:rowOff>
    </xdr:to>
    <xdr:pic>
      <xdr:nvPicPr>
        <xdr:cNvPr id="13" name="Picture 12" descr="嘉德利亞蘭實生苗：Rlc.Village Chief Triumph x Rlc.Taiwan Yi Mei">
          <a:extLst>
            <a:ext uri="{FF2B5EF4-FFF2-40B4-BE49-F238E27FC236}">
              <a16:creationId xmlns:a16="http://schemas.microsoft.com/office/drawing/2014/main" id="{84581506-5A0C-1981-C2D2-B410CFDC3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81656"/>
          <a:ext cx="193833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261939</xdr:colOff>
      <xdr:row>20</xdr:row>
      <xdr:rowOff>59532</xdr:rowOff>
    </xdr:from>
    <xdr:to>
      <xdr:col>1</xdr:col>
      <xdr:colOff>2141952</xdr:colOff>
      <xdr:row>20</xdr:row>
      <xdr:rowOff>1940720</xdr:rowOff>
    </xdr:to>
    <xdr:pic>
      <xdr:nvPicPr>
        <xdr:cNvPr id="14" name="Picture 13" descr="嘉德麗雅蘭Rlc.Taiwan Yi Mei | 蝦皮購物">
          <a:extLst>
            <a:ext uri="{FF2B5EF4-FFF2-40B4-BE49-F238E27FC236}">
              <a16:creationId xmlns:a16="http://schemas.microsoft.com/office/drawing/2014/main" id="{8BE4D687-79BE-49B7-48A1-2275362F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7" y="24669751"/>
          <a:ext cx="1880013" cy="188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59</xdr:row>
      <xdr:rowOff>95248</xdr:rowOff>
    </xdr:from>
    <xdr:to>
      <xdr:col>1</xdr:col>
      <xdr:colOff>616964</xdr:colOff>
      <xdr:row>59</xdr:row>
      <xdr:rowOff>1895248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45D795C-F349-4F6E-91B8-E04820150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7154" y="101322186"/>
          <a:ext cx="229574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142872</xdr:colOff>
      <xdr:row>58</xdr:row>
      <xdr:rowOff>47624</xdr:rowOff>
    </xdr:from>
    <xdr:to>
      <xdr:col>0</xdr:col>
      <xdr:colOff>1643059</xdr:colOff>
      <xdr:row>58</xdr:row>
      <xdr:rowOff>1923816</xdr:rowOff>
    </xdr:to>
    <xdr:pic>
      <xdr:nvPicPr>
        <xdr:cNvPr id="36" name="圖片 8">
          <a:extLst>
            <a:ext uri="{FF2B5EF4-FFF2-40B4-BE49-F238E27FC236}">
              <a16:creationId xmlns:a16="http://schemas.microsoft.com/office/drawing/2014/main" id="{97E8CAB0-BA0D-4B76-B25A-D12FA6B0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5130" y="99498032"/>
          <a:ext cx="1876192" cy="150018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57</xdr:row>
      <xdr:rowOff>95250</xdr:rowOff>
    </xdr:from>
    <xdr:to>
      <xdr:col>1</xdr:col>
      <xdr:colOff>579628</xdr:colOff>
      <xdr:row>57</xdr:row>
      <xdr:rowOff>1869281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0C9DBFB-1C9F-417D-8EB8-D06CF5439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0" t="2553" r="14833"/>
        <a:stretch>
          <a:fillRect/>
        </a:stretch>
      </xdr:blipFill>
      <xdr:spPr bwMode="auto">
        <a:xfrm>
          <a:off x="130969" y="97393125"/>
          <a:ext cx="2234597" cy="177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74"/>
  <sheetViews>
    <sheetView tabSelected="1" topLeftCell="A16" zoomScale="80" zoomScaleNormal="80" workbookViewId="0">
      <selection activeCell="G19" sqref="G19"/>
    </sheetView>
  </sheetViews>
  <sheetFormatPr defaultRowHeight="18.75" x14ac:dyDescent="0.3"/>
  <cols>
    <col min="1" max="1" width="26.85546875" customWidth="1"/>
    <col min="2" max="2" width="67.140625" customWidth="1"/>
    <col min="3" max="3" width="21.5703125" customWidth="1"/>
    <col min="4" max="4" width="54.140625" style="1" customWidth="1"/>
    <col min="5" max="5" width="28.28515625" style="17" customWidth="1"/>
    <col min="6" max="6" width="14.28515625" style="17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 thickTop="1" x14ac:dyDescent="0.25">
      <c r="A1" s="54" t="s">
        <v>17</v>
      </c>
      <c r="B1" s="55"/>
      <c r="C1" s="86" t="s">
        <v>2</v>
      </c>
      <c r="D1" s="87"/>
      <c r="E1" s="87"/>
      <c r="F1" s="87"/>
      <c r="G1" s="23"/>
      <c r="H1" s="23"/>
      <c r="I1" s="24"/>
    </row>
    <row r="2" spans="1:9" ht="39.950000000000003" customHeight="1" x14ac:dyDescent="0.25">
      <c r="A2" s="56"/>
      <c r="B2" s="57"/>
      <c r="C2" s="88" t="s">
        <v>14</v>
      </c>
      <c r="D2" s="89"/>
      <c r="E2" s="89"/>
      <c r="F2" s="89"/>
      <c r="G2" s="47"/>
      <c r="H2" s="47"/>
      <c r="I2" s="25"/>
    </row>
    <row r="3" spans="1:9" ht="39.950000000000003" customHeight="1" thickBot="1" x14ac:dyDescent="0.3">
      <c r="A3" s="58" t="s">
        <v>18</v>
      </c>
      <c r="B3" s="59"/>
      <c r="C3" s="88" t="s">
        <v>15</v>
      </c>
      <c r="D3" s="89"/>
      <c r="E3" s="89"/>
      <c r="F3" s="89"/>
      <c r="G3" s="47"/>
      <c r="H3" s="47"/>
      <c r="I3" s="25"/>
    </row>
    <row r="4" spans="1:9" ht="24.95" customHeight="1" thickTop="1" x14ac:dyDescent="0.25">
      <c r="A4" s="79" t="s">
        <v>103</v>
      </c>
      <c r="B4" s="80"/>
      <c r="C4" s="90" t="s">
        <v>3</v>
      </c>
      <c r="D4" s="91"/>
      <c r="E4" s="91"/>
      <c r="F4" s="91"/>
      <c r="G4" s="47"/>
      <c r="H4" s="2"/>
      <c r="I4" s="25"/>
    </row>
    <row r="5" spans="1:9" ht="20.100000000000001" customHeight="1" x14ac:dyDescent="0.25">
      <c r="A5" s="81"/>
      <c r="B5" s="82"/>
      <c r="C5" s="94" t="s">
        <v>4</v>
      </c>
      <c r="D5" s="95"/>
      <c r="E5" s="95"/>
      <c r="F5" s="95"/>
      <c r="G5" s="96"/>
      <c r="H5" s="6"/>
      <c r="I5" s="26"/>
    </row>
    <row r="6" spans="1:9" ht="20.100000000000001" customHeight="1" x14ac:dyDescent="0.25">
      <c r="A6" s="75" t="s">
        <v>26</v>
      </c>
      <c r="B6" s="76"/>
      <c r="C6" s="48"/>
      <c r="D6" s="72" t="s">
        <v>16</v>
      </c>
      <c r="E6" s="73"/>
      <c r="F6" s="73"/>
      <c r="G6" s="48"/>
      <c r="H6" s="97" t="s">
        <v>5</v>
      </c>
      <c r="I6" s="26"/>
    </row>
    <row r="7" spans="1:9" ht="20.100000000000001" customHeight="1" x14ac:dyDescent="0.25">
      <c r="A7" s="77"/>
      <c r="B7" s="78"/>
      <c r="C7" s="48"/>
      <c r="D7" s="74"/>
      <c r="E7" s="74"/>
      <c r="F7" s="74"/>
      <c r="G7" s="48"/>
      <c r="H7" s="98"/>
      <c r="I7" s="27"/>
    </row>
    <row r="8" spans="1:9" ht="20.100000000000001" customHeight="1" x14ac:dyDescent="0.25">
      <c r="A8" s="66" t="s">
        <v>1</v>
      </c>
      <c r="B8" s="67"/>
      <c r="C8" s="92" t="s">
        <v>0</v>
      </c>
      <c r="D8" s="92" t="s">
        <v>13</v>
      </c>
      <c r="E8" s="70" t="s">
        <v>50</v>
      </c>
      <c r="F8" s="70" t="s">
        <v>27</v>
      </c>
      <c r="G8" s="103" t="s">
        <v>25</v>
      </c>
      <c r="H8" s="99" t="s">
        <v>6</v>
      </c>
      <c r="I8" s="83" t="s">
        <v>11</v>
      </c>
    </row>
    <row r="9" spans="1:9" ht="20.100000000000001" customHeight="1" x14ac:dyDescent="0.25">
      <c r="A9" s="68"/>
      <c r="B9" s="69"/>
      <c r="C9" s="93"/>
      <c r="D9" s="93"/>
      <c r="E9" s="71"/>
      <c r="F9" s="71"/>
      <c r="G9" s="103"/>
      <c r="H9" s="100"/>
      <c r="I9" s="83"/>
    </row>
    <row r="10" spans="1:9" ht="155.1" customHeight="1" x14ac:dyDescent="0.25">
      <c r="A10" s="43"/>
      <c r="B10" s="44"/>
      <c r="C10" s="20" t="s">
        <v>53</v>
      </c>
      <c r="D10" s="22" t="s">
        <v>54</v>
      </c>
      <c r="E10" s="19"/>
      <c r="F10" s="19">
        <v>6</v>
      </c>
      <c r="G10" s="21">
        <v>10</v>
      </c>
      <c r="H10" s="18"/>
      <c r="I10" s="28">
        <f t="shared" ref="I10" si="0">SUM(G10)*(H10)</f>
        <v>0</v>
      </c>
    </row>
    <row r="11" spans="1:9" ht="155.1" customHeight="1" x14ac:dyDescent="0.25">
      <c r="A11" s="30"/>
      <c r="B11" s="16"/>
      <c r="C11" s="11" t="s">
        <v>37</v>
      </c>
      <c r="D11" s="10" t="s">
        <v>43</v>
      </c>
      <c r="E11" s="14"/>
      <c r="F11" s="15">
        <v>4</v>
      </c>
      <c r="G11" s="3">
        <v>15</v>
      </c>
      <c r="H11" s="8"/>
      <c r="I11" s="28">
        <f>SUM(G11)*(H11)</f>
        <v>0</v>
      </c>
    </row>
    <row r="12" spans="1:9" ht="155.1" customHeight="1" x14ac:dyDescent="0.25">
      <c r="A12" s="30"/>
      <c r="B12" s="16"/>
      <c r="C12" s="11" t="s">
        <v>33</v>
      </c>
      <c r="D12" s="10" t="s">
        <v>34</v>
      </c>
      <c r="E12" s="14" t="s">
        <v>104</v>
      </c>
      <c r="F12" s="15">
        <v>1</v>
      </c>
      <c r="G12" s="3">
        <v>25</v>
      </c>
      <c r="H12" s="8"/>
      <c r="I12" s="28">
        <f>SUM(G12)*(H12)</f>
        <v>0</v>
      </c>
    </row>
    <row r="13" spans="1:9" ht="155.1" customHeight="1" x14ac:dyDescent="0.25">
      <c r="A13" s="30"/>
      <c r="B13" s="16"/>
      <c r="C13" s="11" t="s">
        <v>46</v>
      </c>
      <c r="D13" s="10" t="s">
        <v>40</v>
      </c>
      <c r="E13" s="14" t="s">
        <v>21</v>
      </c>
      <c r="F13" s="15">
        <v>3</v>
      </c>
      <c r="G13" s="3">
        <v>10</v>
      </c>
      <c r="H13" s="8"/>
      <c r="I13" s="28">
        <f t="shared" ref="I13:I14" si="1">SUM(G13)*(H13)</f>
        <v>0</v>
      </c>
    </row>
    <row r="14" spans="1:9" ht="155.1" customHeight="1" x14ac:dyDescent="0.25">
      <c r="A14" s="30"/>
      <c r="B14" s="16"/>
      <c r="C14" s="11" t="s">
        <v>31</v>
      </c>
      <c r="D14" s="10" t="s">
        <v>41</v>
      </c>
      <c r="E14" s="14" t="s">
        <v>105</v>
      </c>
      <c r="F14" s="15">
        <v>1</v>
      </c>
      <c r="G14" s="3">
        <v>20</v>
      </c>
      <c r="H14" s="8"/>
      <c r="I14" s="28">
        <f t="shared" si="1"/>
        <v>0</v>
      </c>
    </row>
    <row r="15" spans="1:9" ht="155.1" customHeight="1" x14ac:dyDescent="0.25">
      <c r="A15" s="30"/>
      <c r="B15" s="16"/>
      <c r="C15" s="11" t="s">
        <v>32</v>
      </c>
      <c r="D15" s="10" t="s">
        <v>42</v>
      </c>
      <c r="E15" s="14" t="s">
        <v>106</v>
      </c>
      <c r="F15" s="15">
        <v>4</v>
      </c>
      <c r="G15" s="3">
        <v>15</v>
      </c>
      <c r="H15" s="8"/>
      <c r="I15" s="28">
        <f>SUM(G15)*(H15)</f>
        <v>0</v>
      </c>
    </row>
    <row r="16" spans="1:9" ht="155.1" customHeight="1" x14ac:dyDescent="0.25">
      <c r="A16" s="30"/>
      <c r="B16" s="16"/>
      <c r="C16" s="11" t="s">
        <v>55</v>
      </c>
      <c r="D16" s="10" t="s">
        <v>56</v>
      </c>
      <c r="E16" s="14" t="s">
        <v>52</v>
      </c>
      <c r="F16" s="15">
        <v>2</v>
      </c>
      <c r="G16" s="3">
        <v>25</v>
      </c>
      <c r="H16" s="8"/>
      <c r="I16" s="28">
        <f t="shared" ref="I16:I24" si="2">SUM(G16)*(H16)</f>
        <v>0</v>
      </c>
    </row>
    <row r="17" spans="1:9" ht="155.1" customHeight="1" x14ac:dyDescent="0.25">
      <c r="A17" s="30"/>
      <c r="B17" s="16"/>
      <c r="C17" s="11" t="s">
        <v>39</v>
      </c>
      <c r="D17" s="10" t="s">
        <v>45</v>
      </c>
      <c r="E17" s="14" t="s">
        <v>106</v>
      </c>
      <c r="F17" s="15">
        <v>2</v>
      </c>
      <c r="G17" s="3">
        <v>25</v>
      </c>
      <c r="H17" s="8"/>
      <c r="I17" s="28">
        <f t="shared" si="2"/>
        <v>0</v>
      </c>
    </row>
    <row r="18" spans="1:9" ht="155.1" customHeight="1" x14ac:dyDescent="0.25">
      <c r="A18" s="32"/>
      <c r="B18" s="16"/>
      <c r="C18" s="11" t="s">
        <v>48</v>
      </c>
      <c r="D18" s="10" t="s">
        <v>49</v>
      </c>
      <c r="E18" s="14" t="s">
        <v>106</v>
      </c>
      <c r="F18" s="15">
        <v>3</v>
      </c>
      <c r="G18" s="3">
        <v>30</v>
      </c>
      <c r="H18" s="8"/>
      <c r="I18" s="28">
        <f t="shared" si="2"/>
        <v>0</v>
      </c>
    </row>
    <row r="19" spans="1:9" ht="155.1" customHeight="1" x14ac:dyDescent="0.25">
      <c r="A19" s="32"/>
      <c r="B19" s="16"/>
      <c r="C19" s="11" t="s">
        <v>35</v>
      </c>
      <c r="D19" s="10" t="s">
        <v>36</v>
      </c>
      <c r="E19" s="14" t="s">
        <v>107</v>
      </c>
      <c r="F19" s="15">
        <v>1</v>
      </c>
      <c r="G19" s="3">
        <v>20</v>
      </c>
      <c r="H19" s="8"/>
      <c r="I19" s="28">
        <f t="shared" si="2"/>
        <v>0</v>
      </c>
    </row>
    <row r="20" spans="1:9" ht="155.1" customHeight="1" x14ac:dyDescent="0.25">
      <c r="A20" s="32"/>
      <c r="B20" s="16"/>
      <c r="C20" s="11" t="s">
        <v>57</v>
      </c>
      <c r="D20" s="10" t="s">
        <v>58</v>
      </c>
      <c r="E20" s="14" t="s">
        <v>127</v>
      </c>
      <c r="F20" s="15">
        <v>0</v>
      </c>
      <c r="G20" s="3">
        <v>15</v>
      </c>
      <c r="H20" s="8"/>
      <c r="I20" s="28">
        <f t="shared" si="2"/>
        <v>0</v>
      </c>
    </row>
    <row r="21" spans="1:9" ht="155.1" customHeight="1" x14ac:dyDescent="0.25">
      <c r="C21" s="11" t="s">
        <v>128</v>
      </c>
      <c r="D21" s="10" t="s">
        <v>129</v>
      </c>
      <c r="E21" s="14" t="s">
        <v>106</v>
      </c>
      <c r="F21" s="15">
        <v>1</v>
      </c>
      <c r="G21" s="3">
        <v>15</v>
      </c>
      <c r="H21" s="8"/>
      <c r="I21" s="28">
        <f t="shared" si="2"/>
        <v>0</v>
      </c>
    </row>
    <row r="22" spans="1:9" ht="155.1" customHeight="1" x14ac:dyDescent="0.25">
      <c r="A22" s="33"/>
      <c r="B22" s="12"/>
      <c r="C22" s="11" t="s">
        <v>19</v>
      </c>
      <c r="D22" s="10" t="s">
        <v>20</v>
      </c>
      <c r="E22" s="14" t="s">
        <v>47</v>
      </c>
      <c r="F22" s="15">
        <v>6</v>
      </c>
      <c r="G22" s="3">
        <v>15</v>
      </c>
      <c r="H22" s="8"/>
      <c r="I22" s="28">
        <f t="shared" si="2"/>
        <v>0</v>
      </c>
    </row>
    <row r="23" spans="1:9" ht="155.1" customHeight="1" x14ac:dyDescent="0.25">
      <c r="A23" s="29"/>
      <c r="B23" s="13"/>
      <c r="C23" s="11" t="s">
        <v>59</v>
      </c>
      <c r="D23" s="10" t="s">
        <v>60</v>
      </c>
      <c r="E23" s="14" t="s">
        <v>52</v>
      </c>
      <c r="F23" s="15">
        <v>3</v>
      </c>
      <c r="G23" s="3">
        <v>15</v>
      </c>
      <c r="H23" s="8"/>
      <c r="I23" s="28">
        <f t="shared" si="2"/>
        <v>0</v>
      </c>
    </row>
    <row r="24" spans="1:9" ht="155.1" customHeight="1" x14ac:dyDescent="0.25">
      <c r="A24" s="32"/>
      <c r="B24" s="16"/>
      <c r="C24" s="11" t="s">
        <v>29</v>
      </c>
      <c r="D24" s="10" t="s">
        <v>30</v>
      </c>
      <c r="E24" s="14" t="s">
        <v>47</v>
      </c>
      <c r="F24" s="15">
        <v>6</v>
      </c>
      <c r="G24" s="3">
        <v>20</v>
      </c>
      <c r="H24" s="8"/>
      <c r="I24" s="28">
        <f t="shared" si="2"/>
        <v>0</v>
      </c>
    </row>
    <row r="25" spans="1:9" ht="155.1" customHeight="1" x14ac:dyDescent="0.25">
      <c r="A25" s="30"/>
      <c r="B25" s="16"/>
      <c r="C25" s="11" t="s">
        <v>38</v>
      </c>
      <c r="D25" s="10" t="s">
        <v>44</v>
      </c>
      <c r="E25" s="14" t="s">
        <v>52</v>
      </c>
      <c r="F25" s="15">
        <v>5</v>
      </c>
      <c r="G25" s="3">
        <v>10</v>
      </c>
      <c r="H25" s="8"/>
      <c r="I25" s="28">
        <f>SUM(G25)*(H25)</f>
        <v>0</v>
      </c>
    </row>
    <row r="26" spans="1:9" ht="155.1" customHeight="1" x14ac:dyDescent="0.25">
      <c r="A26" s="30"/>
      <c r="B26" s="16"/>
      <c r="C26" s="11" t="s">
        <v>61</v>
      </c>
      <c r="D26" s="10" t="s">
        <v>62</v>
      </c>
      <c r="E26" s="14" t="s">
        <v>108</v>
      </c>
      <c r="F26" s="15">
        <v>2</v>
      </c>
      <c r="G26" s="3">
        <v>25</v>
      </c>
      <c r="H26" s="8"/>
      <c r="I26" s="28">
        <f t="shared" ref="I26:I63" si="3">SUM(G26)*(H26)</f>
        <v>0</v>
      </c>
    </row>
    <row r="27" spans="1:9" ht="155.1" customHeight="1" x14ac:dyDescent="0.25">
      <c r="A27" s="30"/>
      <c r="B27" s="16"/>
      <c r="C27" s="11"/>
      <c r="D27" s="10" t="s">
        <v>63</v>
      </c>
      <c r="E27" s="14" t="s">
        <v>127</v>
      </c>
      <c r="F27" s="15">
        <v>1</v>
      </c>
      <c r="G27" s="3">
        <v>20</v>
      </c>
      <c r="H27" s="8"/>
      <c r="I27" s="28">
        <f t="shared" si="3"/>
        <v>0</v>
      </c>
    </row>
    <row r="28" spans="1:9" ht="155.1" customHeight="1" x14ac:dyDescent="0.25">
      <c r="A28" s="30"/>
      <c r="B28" s="16"/>
      <c r="C28" s="11">
        <v>9106</v>
      </c>
      <c r="D28" s="10" t="s">
        <v>64</v>
      </c>
      <c r="E28" s="14" t="s">
        <v>21</v>
      </c>
      <c r="F28" s="15">
        <v>1</v>
      </c>
      <c r="G28" s="3">
        <v>10</v>
      </c>
      <c r="H28" s="8"/>
      <c r="I28" s="28">
        <f t="shared" si="3"/>
        <v>0</v>
      </c>
    </row>
    <row r="29" spans="1:9" ht="155.1" customHeight="1" x14ac:dyDescent="0.25">
      <c r="A29" s="30"/>
      <c r="B29" s="16"/>
      <c r="C29" s="11" t="s">
        <v>65</v>
      </c>
      <c r="D29" s="10" t="s">
        <v>66</v>
      </c>
      <c r="E29" s="14" t="s">
        <v>106</v>
      </c>
      <c r="F29" s="15">
        <v>5</v>
      </c>
      <c r="G29" s="3">
        <v>20</v>
      </c>
      <c r="H29" s="8"/>
      <c r="I29" s="28">
        <f t="shared" si="3"/>
        <v>0</v>
      </c>
    </row>
    <row r="30" spans="1:9" ht="155.1" customHeight="1" x14ac:dyDescent="0.25">
      <c r="A30" s="30"/>
      <c r="B30" s="16"/>
      <c r="C30" s="11" t="s">
        <v>109</v>
      </c>
      <c r="D30" s="10" t="s">
        <v>67</v>
      </c>
      <c r="E30" s="14"/>
      <c r="F30" s="15" t="s">
        <v>28</v>
      </c>
      <c r="G30" s="3">
        <v>15</v>
      </c>
      <c r="H30" s="8"/>
      <c r="I30" s="28">
        <f t="shared" si="3"/>
        <v>0</v>
      </c>
    </row>
    <row r="31" spans="1:9" ht="155.1" customHeight="1" x14ac:dyDescent="0.25">
      <c r="A31" s="30"/>
      <c r="B31" s="16"/>
      <c r="C31" s="11" t="s">
        <v>68</v>
      </c>
      <c r="D31" s="10" t="s">
        <v>69</v>
      </c>
      <c r="E31" s="14"/>
      <c r="F31" s="15" t="s">
        <v>70</v>
      </c>
      <c r="G31" s="3">
        <v>12</v>
      </c>
      <c r="H31" s="8"/>
      <c r="I31" s="28">
        <f t="shared" si="3"/>
        <v>0</v>
      </c>
    </row>
    <row r="32" spans="1:9" ht="155.1" customHeight="1" x14ac:dyDescent="0.25">
      <c r="A32" s="30"/>
      <c r="B32" s="16"/>
      <c r="C32" s="11">
        <v>12074</v>
      </c>
      <c r="D32" s="10" t="s">
        <v>84</v>
      </c>
      <c r="E32" s="14" t="s">
        <v>92</v>
      </c>
      <c r="F32" s="15">
        <v>3</v>
      </c>
      <c r="G32" s="3">
        <v>8</v>
      </c>
      <c r="H32" s="8"/>
      <c r="I32" s="28">
        <f t="shared" si="3"/>
        <v>0</v>
      </c>
    </row>
    <row r="33" spans="1:9" ht="155.1" customHeight="1" x14ac:dyDescent="0.25">
      <c r="A33" s="30"/>
      <c r="B33" s="16"/>
      <c r="C33" s="11" t="s">
        <v>72</v>
      </c>
      <c r="D33" s="10" t="s">
        <v>73</v>
      </c>
      <c r="E33" s="14"/>
      <c r="F33" s="15">
        <v>6</v>
      </c>
      <c r="G33" s="3">
        <v>15</v>
      </c>
      <c r="H33" s="8"/>
      <c r="I33" s="28">
        <f t="shared" si="3"/>
        <v>0</v>
      </c>
    </row>
    <row r="34" spans="1:9" ht="155.1" customHeight="1" x14ac:dyDescent="0.25">
      <c r="A34" s="30"/>
      <c r="B34" s="16"/>
      <c r="C34" s="11" t="s">
        <v>74</v>
      </c>
      <c r="D34" s="10" t="s">
        <v>75</v>
      </c>
      <c r="E34" s="14"/>
      <c r="F34" s="15">
        <v>20</v>
      </c>
      <c r="G34" s="3">
        <v>8</v>
      </c>
      <c r="H34" s="8"/>
      <c r="I34" s="28">
        <f t="shared" si="3"/>
        <v>0</v>
      </c>
    </row>
    <row r="35" spans="1:9" ht="155.1" customHeight="1" x14ac:dyDescent="0.25">
      <c r="A35" s="30"/>
      <c r="B35" s="16"/>
      <c r="C35" s="11" t="s">
        <v>76</v>
      </c>
      <c r="D35" s="10" t="s">
        <v>77</v>
      </c>
      <c r="E35" s="14"/>
      <c r="F35" s="15">
        <v>15</v>
      </c>
      <c r="G35" s="3">
        <v>10</v>
      </c>
      <c r="H35" s="8"/>
      <c r="I35" s="28">
        <f t="shared" si="3"/>
        <v>0</v>
      </c>
    </row>
    <row r="36" spans="1:9" ht="155.1" customHeight="1" x14ac:dyDescent="0.25">
      <c r="A36" s="31"/>
      <c r="B36" s="16"/>
      <c r="C36" s="11" t="s">
        <v>79</v>
      </c>
      <c r="D36" s="10" t="s">
        <v>91</v>
      </c>
      <c r="E36" s="14" t="s">
        <v>106</v>
      </c>
      <c r="F36" s="15" t="s">
        <v>70</v>
      </c>
      <c r="G36" s="3">
        <v>20</v>
      </c>
      <c r="H36" s="8"/>
      <c r="I36" s="28">
        <f t="shared" si="3"/>
        <v>0</v>
      </c>
    </row>
    <row r="37" spans="1:9" ht="155.1" customHeight="1" x14ac:dyDescent="0.25">
      <c r="A37" s="30"/>
      <c r="B37" s="16"/>
      <c r="C37" s="11" t="s">
        <v>80</v>
      </c>
      <c r="D37" s="10" t="s">
        <v>81</v>
      </c>
      <c r="E37" s="14"/>
      <c r="F37" s="15">
        <v>6</v>
      </c>
      <c r="G37" s="3">
        <v>10</v>
      </c>
      <c r="H37" s="8"/>
      <c r="I37" s="28">
        <f t="shared" si="3"/>
        <v>0</v>
      </c>
    </row>
    <row r="38" spans="1:9" ht="155.1" customHeight="1" x14ac:dyDescent="0.25">
      <c r="A38" s="30"/>
      <c r="B38" s="16"/>
      <c r="C38" s="11" t="s">
        <v>82</v>
      </c>
      <c r="D38" s="10" t="s">
        <v>83</v>
      </c>
      <c r="E38" s="14"/>
      <c r="F38" s="15" t="s">
        <v>78</v>
      </c>
      <c r="G38" s="3">
        <v>10</v>
      </c>
      <c r="H38" s="8"/>
      <c r="I38" s="28">
        <f t="shared" si="3"/>
        <v>0</v>
      </c>
    </row>
    <row r="39" spans="1:9" ht="155.1" customHeight="1" x14ac:dyDescent="0.25">
      <c r="A39" s="30"/>
      <c r="B39" s="16"/>
      <c r="C39" s="11">
        <v>12082</v>
      </c>
      <c r="D39" s="10" t="s">
        <v>71</v>
      </c>
      <c r="E39" s="14"/>
      <c r="F39" s="15" t="s">
        <v>70</v>
      </c>
      <c r="G39" s="3">
        <v>10</v>
      </c>
      <c r="H39" s="8"/>
      <c r="I39" s="28">
        <f t="shared" si="3"/>
        <v>0</v>
      </c>
    </row>
    <row r="40" spans="1:9" ht="155.1" customHeight="1" x14ac:dyDescent="0.25">
      <c r="A40" s="30"/>
      <c r="B40" s="16"/>
      <c r="C40" s="11" t="s">
        <v>85</v>
      </c>
      <c r="D40" s="10" t="s">
        <v>86</v>
      </c>
      <c r="E40" s="14" t="s">
        <v>47</v>
      </c>
      <c r="F40" s="15" t="s">
        <v>70</v>
      </c>
      <c r="G40" s="3">
        <v>15</v>
      </c>
      <c r="H40" s="8"/>
      <c r="I40" s="28">
        <f t="shared" si="3"/>
        <v>0</v>
      </c>
    </row>
    <row r="41" spans="1:9" ht="155.1" customHeight="1" x14ac:dyDescent="0.25">
      <c r="A41" s="30"/>
      <c r="B41" s="16"/>
      <c r="C41" s="11" t="s">
        <v>87</v>
      </c>
      <c r="D41" s="10" t="s">
        <v>88</v>
      </c>
      <c r="E41" s="14"/>
      <c r="F41" s="15">
        <v>6</v>
      </c>
      <c r="G41" s="3">
        <v>10</v>
      </c>
      <c r="H41" s="8"/>
      <c r="I41" s="28">
        <f t="shared" si="3"/>
        <v>0</v>
      </c>
    </row>
    <row r="42" spans="1:9" ht="155.1" customHeight="1" x14ac:dyDescent="0.25">
      <c r="A42" s="30"/>
      <c r="B42" s="16"/>
      <c r="C42" s="11" t="s">
        <v>89</v>
      </c>
      <c r="D42" s="10" t="s">
        <v>90</v>
      </c>
      <c r="E42" s="14"/>
      <c r="F42" s="15" t="s">
        <v>70</v>
      </c>
      <c r="G42" s="3">
        <v>10</v>
      </c>
      <c r="H42" s="8"/>
      <c r="I42" s="28">
        <f t="shared" si="3"/>
        <v>0</v>
      </c>
    </row>
    <row r="43" spans="1:9" ht="155.1" customHeight="1" x14ac:dyDescent="0.25">
      <c r="A43" s="30"/>
      <c r="B43" s="16"/>
      <c r="C43" s="11" t="s">
        <v>93</v>
      </c>
      <c r="D43" s="10" t="s">
        <v>94</v>
      </c>
      <c r="E43" s="14" t="s">
        <v>21</v>
      </c>
      <c r="F43" s="15"/>
      <c r="G43" s="3">
        <v>8</v>
      </c>
      <c r="H43" s="8"/>
      <c r="I43" s="28">
        <f t="shared" si="3"/>
        <v>0</v>
      </c>
    </row>
    <row r="44" spans="1:9" ht="155.1" customHeight="1" x14ac:dyDescent="0.25">
      <c r="A44" s="30"/>
      <c r="B44" s="16"/>
      <c r="C44" s="11" t="s">
        <v>95</v>
      </c>
      <c r="D44" s="10" t="s">
        <v>96</v>
      </c>
      <c r="E44" s="14" t="s">
        <v>21</v>
      </c>
      <c r="F44" s="15"/>
      <c r="G44" s="3">
        <v>8</v>
      </c>
      <c r="H44" s="8"/>
      <c r="I44" s="28">
        <f t="shared" si="3"/>
        <v>0</v>
      </c>
    </row>
    <row r="45" spans="1:9" ht="155.1" customHeight="1" x14ac:dyDescent="0.25">
      <c r="A45" s="30"/>
      <c r="B45" s="16"/>
      <c r="C45" s="11" t="s">
        <v>97</v>
      </c>
      <c r="D45" s="10" t="s">
        <v>98</v>
      </c>
      <c r="E45" s="14" t="s">
        <v>21</v>
      </c>
      <c r="F45" s="15"/>
      <c r="G45" s="3">
        <v>8</v>
      </c>
      <c r="H45" s="8"/>
      <c r="I45" s="28">
        <f t="shared" si="3"/>
        <v>0</v>
      </c>
    </row>
    <row r="46" spans="1:9" ht="155.1" customHeight="1" x14ac:dyDescent="0.25">
      <c r="A46" s="30"/>
      <c r="B46" s="16"/>
      <c r="C46" s="11" t="s">
        <v>99</v>
      </c>
      <c r="D46" s="10" t="s">
        <v>100</v>
      </c>
      <c r="E46" s="14" t="s">
        <v>21</v>
      </c>
      <c r="F46" s="15"/>
      <c r="G46" s="3">
        <v>8</v>
      </c>
      <c r="H46" s="8"/>
      <c r="I46" s="28">
        <f t="shared" si="3"/>
        <v>0</v>
      </c>
    </row>
    <row r="47" spans="1:9" ht="155.1" customHeight="1" x14ac:dyDescent="0.25">
      <c r="A47" s="30"/>
      <c r="B47" s="16"/>
      <c r="C47" s="11" t="s">
        <v>101</v>
      </c>
      <c r="D47" s="10" t="s">
        <v>102</v>
      </c>
      <c r="E47" s="14" t="s">
        <v>21</v>
      </c>
      <c r="F47" s="15">
        <v>20</v>
      </c>
      <c r="G47" s="3">
        <v>8</v>
      </c>
      <c r="H47" s="8"/>
      <c r="I47" s="28">
        <f t="shared" si="3"/>
        <v>0</v>
      </c>
    </row>
    <row r="48" spans="1:9" ht="155.1" customHeight="1" x14ac:dyDescent="0.25">
      <c r="A48" s="30"/>
      <c r="B48" s="16"/>
      <c r="C48" s="11"/>
      <c r="D48" s="10" t="s">
        <v>110</v>
      </c>
      <c r="E48" s="14"/>
      <c r="F48" s="15">
        <v>6</v>
      </c>
      <c r="G48" s="3">
        <v>15</v>
      </c>
      <c r="H48" s="8"/>
      <c r="I48" s="28">
        <f t="shared" si="3"/>
        <v>0</v>
      </c>
    </row>
    <row r="49" spans="1:9" ht="155.1" customHeight="1" x14ac:dyDescent="0.25">
      <c r="A49" s="30"/>
      <c r="B49" s="16"/>
      <c r="C49" s="11"/>
      <c r="D49" s="10" t="s">
        <v>135</v>
      </c>
      <c r="E49" s="14" t="s">
        <v>21</v>
      </c>
      <c r="F49" s="15"/>
      <c r="G49" s="3">
        <v>8</v>
      </c>
      <c r="H49" s="8"/>
      <c r="I49" s="28">
        <f t="shared" si="3"/>
        <v>0</v>
      </c>
    </row>
    <row r="50" spans="1:9" ht="155.1" customHeight="1" x14ac:dyDescent="0.25">
      <c r="A50" s="30"/>
      <c r="B50" s="16"/>
      <c r="C50" s="11" t="s">
        <v>111</v>
      </c>
      <c r="D50" s="10" t="s">
        <v>112</v>
      </c>
      <c r="E50" s="14"/>
      <c r="F50" s="15" t="s">
        <v>70</v>
      </c>
      <c r="G50" s="3">
        <v>10</v>
      </c>
      <c r="H50" s="8"/>
      <c r="I50" s="28">
        <f t="shared" si="3"/>
        <v>0</v>
      </c>
    </row>
    <row r="51" spans="1:9" ht="155.1" customHeight="1" x14ac:dyDescent="0.25">
      <c r="A51" s="31"/>
      <c r="B51" s="45"/>
      <c r="C51" s="11" t="s">
        <v>113</v>
      </c>
      <c r="D51" s="10" t="s">
        <v>125</v>
      </c>
      <c r="E51" s="14"/>
      <c r="F51" s="15">
        <v>5</v>
      </c>
      <c r="G51" s="3">
        <v>15</v>
      </c>
      <c r="H51" s="8"/>
      <c r="I51" s="28">
        <f t="shared" si="3"/>
        <v>0</v>
      </c>
    </row>
    <row r="52" spans="1:9" ht="155.1" customHeight="1" x14ac:dyDescent="0.25">
      <c r="A52" s="32"/>
      <c r="B52" s="46"/>
      <c r="C52" s="11" t="s">
        <v>114</v>
      </c>
      <c r="D52" s="10" t="s">
        <v>115</v>
      </c>
      <c r="E52" s="14"/>
      <c r="F52" s="15">
        <v>2</v>
      </c>
      <c r="G52" s="3">
        <v>15</v>
      </c>
      <c r="H52" s="8"/>
      <c r="I52" s="28">
        <f t="shared" si="3"/>
        <v>0</v>
      </c>
    </row>
    <row r="53" spans="1:9" ht="155.1" customHeight="1" x14ac:dyDescent="0.25">
      <c r="A53" s="31"/>
      <c r="B53" s="16"/>
      <c r="C53" s="11" t="s">
        <v>116</v>
      </c>
      <c r="D53" s="10" t="s">
        <v>117</v>
      </c>
      <c r="E53" s="14"/>
      <c r="F53" s="15">
        <v>10</v>
      </c>
      <c r="G53" s="3">
        <v>10</v>
      </c>
      <c r="H53" s="8"/>
      <c r="I53" s="28">
        <f t="shared" si="3"/>
        <v>0</v>
      </c>
    </row>
    <row r="54" spans="1:9" ht="155.1" customHeight="1" x14ac:dyDescent="0.25">
      <c r="A54" s="30"/>
      <c r="B54" s="16"/>
      <c r="C54" s="11" t="s">
        <v>118</v>
      </c>
      <c r="D54" s="10" t="s">
        <v>119</v>
      </c>
      <c r="E54" s="14" t="s">
        <v>51</v>
      </c>
      <c r="F54" s="15" t="s">
        <v>70</v>
      </c>
      <c r="G54" s="3">
        <v>8</v>
      </c>
      <c r="H54" s="8"/>
      <c r="I54" s="28">
        <f t="shared" si="3"/>
        <v>0</v>
      </c>
    </row>
    <row r="55" spans="1:9" ht="155.1" customHeight="1" x14ac:dyDescent="0.25">
      <c r="A55" s="30"/>
      <c r="B55" s="16"/>
      <c r="C55" s="11" t="s">
        <v>120</v>
      </c>
      <c r="D55" s="10" t="s">
        <v>121</v>
      </c>
      <c r="E55" s="14" t="s">
        <v>51</v>
      </c>
      <c r="F55" s="15" t="s">
        <v>70</v>
      </c>
      <c r="G55" s="3">
        <v>8</v>
      </c>
      <c r="H55" s="8"/>
      <c r="I55" s="28">
        <f t="shared" si="3"/>
        <v>0</v>
      </c>
    </row>
    <row r="56" spans="1:9" ht="155.1" customHeight="1" x14ac:dyDescent="0.25">
      <c r="A56" s="31"/>
      <c r="B56" s="16"/>
      <c r="C56" s="11"/>
      <c r="D56" s="10" t="s">
        <v>126</v>
      </c>
      <c r="E56" s="14" t="s">
        <v>122</v>
      </c>
      <c r="F56" s="15">
        <v>3</v>
      </c>
      <c r="G56" s="3">
        <v>15</v>
      </c>
      <c r="H56" s="8"/>
      <c r="I56" s="28">
        <f t="shared" si="3"/>
        <v>0</v>
      </c>
    </row>
    <row r="57" spans="1:9" ht="155.1" customHeight="1" x14ac:dyDescent="0.25">
      <c r="A57" s="30"/>
      <c r="B57" s="16"/>
      <c r="C57" s="11" t="s">
        <v>123</v>
      </c>
      <c r="D57" s="10" t="s">
        <v>124</v>
      </c>
      <c r="E57" s="14"/>
      <c r="F57" s="15">
        <v>3</v>
      </c>
      <c r="G57" s="3">
        <v>10</v>
      </c>
      <c r="H57" s="8"/>
      <c r="I57" s="28">
        <f t="shared" si="3"/>
        <v>0</v>
      </c>
    </row>
    <row r="58" spans="1:9" ht="155.1" customHeight="1" x14ac:dyDescent="0.25">
      <c r="A58" s="30"/>
      <c r="B58" s="16"/>
      <c r="C58" s="11" t="s">
        <v>134</v>
      </c>
      <c r="D58" s="10" t="s">
        <v>133</v>
      </c>
      <c r="E58" s="14" t="s">
        <v>21</v>
      </c>
      <c r="F58" s="15">
        <v>10</v>
      </c>
      <c r="G58" s="3"/>
      <c r="H58" s="8"/>
      <c r="I58" s="28">
        <f t="shared" si="3"/>
        <v>0</v>
      </c>
    </row>
    <row r="59" spans="1:9" ht="155.1" customHeight="1" x14ac:dyDescent="0.25">
      <c r="A59" s="30"/>
      <c r="B59" s="16"/>
      <c r="C59" s="11" t="s">
        <v>132</v>
      </c>
      <c r="D59" s="10" t="s">
        <v>130</v>
      </c>
      <c r="E59" s="14" t="s">
        <v>21</v>
      </c>
      <c r="F59" s="15">
        <v>10</v>
      </c>
      <c r="G59" s="3"/>
      <c r="H59" s="8"/>
      <c r="I59" s="28">
        <f t="shared" si="3"/>
        <v>0</v>
      </c>
    </row>
    <row r="60" spans="1:9" ht="155.1" customHeight="1" x14ac:dyDescent="0.25">
      <c r="A60" s="30"/>
      <c r="B60" s="16"/>
      <c r="C60" s="11" t="s">
        <v>136</v>
      </c>
      <c r="D60" s="10" t="s">
        <v>131</v>
      </c>
      <c r="E60" s="14" t="s">
        <v>21</v>
      </c>
      <c r="F60" s="15">
        <v>10</v>
      </c>
      <c r="G60" s="3"/>
      <c r="H60" s="8"/>
      <c r="I60" s="28">
        <f t="shared" si="3"/>
        <v>0</v>
      </c>
    </row>
    <row r="61" spans="1:9" ht="155.1" customHeight="1" x14ac:dyDescent="0.25">
      <c r="A61" s="30"/>
      <c r="B61" s="16"/>
      <c r="C61" s="11"/>
      <c r="D61" s="10"/>
      <c r="E61" s="14"/>
      <c r="F61" s="15"/>
      <c r="G61" s="3"/>
      <c r="H61" s="8"/>
      <c r="I61" s="28">
        <f t="shared" si="3"/>
        <v>0</v>
      </c>
    </row>
    <row r="62" spans="1:9" ht="155.1" customHeight="1" x14ac:dyDescent="0.25">
      <c r="A62" s="30"/>
      <c r="B62" s="16"/>
      <c r="C62" s="11"/>
      <c r="D62" s="10"/>
      <c r="E62" s="14"/>
      <c r="F62" s="15"/>
      <c r="G62" s="3"/>
      <c r="H62" s="8"/>
      <c r="I62" s="28">
        <f t="shared" si="3"/>
        <v>0</v>
      </c>
    </row>
    <row r="63" spans="1:9" ht="155.1" customHeight="1" x14ac:dyDescent="0.25">
      <c r="A63" s="30"/>
      <c r="B63" s="16"/>
      <c r="C63" s="11"/>
      <c r="D63" s="10"/>
      <c r="E63" s="14"/>
      <c r="F63" s="15"/>
      <c r="G63" s="3"/>
      <c r="H63" s="8"/>
      <c r="I63" s="28">
        <f t="shared" si="3"/>
        <v>0</v>
      </c>
    </row>
    <row r="64" spans="1:9" ht="23.25" x14ac:dyDescent="0.3">
      <c r="A64" s="34"/>
      <c r="B64" s="49"/>
      <c r="C64" s="49"/>
      <c r="D64" s="50"/>
      <c r="E64" s="51"/>
      <c r="F64" s="52"/>
      <c r="G64" s="49"/>
      <c r="H64" s="9"/>
      <c r="I64" s="28"/>
    </row>
    <row r="65" spans="1:9" ht="30" customHeight="1" x14ac:dyDescent="0.25">
      <c r="A65" s="34"/>
      <c r="B65" s="49"/>
      <c r="C65" s="49"/>
      <c r="D65" s="53" t="s">
        <v>24</v>
      </c>
      <c r="E65" s="52"/>
      <c r="F65" s="84" t="s">
        <v>12</v>
      </c>
      <c r="G65" s="85"/>
      <c r="H65" s="7"/>
      <c r="I65" s="28">
        <f>SUM(I11:I63)*1.1</f>
        <v>0</v>
      </c>
    </row>
    <row r="66" spans="1:9" x14ac:dyDescent="0.3">
      <c r="A66" s="34"/>
      <c r="B66" s="49"/>
      <c r="C66" s="49"/>
      <c r="D66" s="50"/>
      <c r="E66" s="52"/>
      <c r="F66" s="52"/>
      <c r="G66" s="49"/>
      <c r="H66" s="7"/>
      <c r="I66" s="35"/>
    </row>
    <row r="67" spans="1:9" ht="18" x14ac:dyDescent="0.25">
      <c r="A67" s="34"/>
      <c r="B67" s="49"/>
      <c r="C67" s="49"/>
      <c r="D67" s="101" t="s">
        <v>22</v>
      </c>
      <c r="E67" s="102"/>
      <c r="F67" s="102"/>
      <c r="G67" s="5"/>
      <c r="H67" s="4"/>
      <c r="I67" s="36"/>
    </row>
    <row r="68" spans="1:9" ht="18" x14ac:dyDescent="0.25">
      <c r="A68" s="34"/>
      <c r="B68" s="49"/>
      <c r="C68" s="49"/>
      <c r="D68" s="60" t="s">
        <v>23</v>
      </c>
      <c r="E68" s="61"/>
      <c r="F68" s="62"/>
      <c r="G68" s="49"/>
      <c r="H68" s="49"/>
      <c r="I68" s="37"/>
    </row>
    <row r="69" spans="1:9" ht="18" x14ac:dyDescent="0.25">
      <c r="A69" s="34"/>
      <c r="B69" s="49"/>
      <c r="C69" s="49"/>
      <c r="D69" s="60" t="s">
        <v>7</v>
      </c>
      <c r="E69" s="61"/>
      <c r="F69" s="62"/>
      <c r="G69" s="49"/>
      <c r="H69" s="49"/>
      <c r="I69" s="37"/>
    </row>
    <row r="70" spans="1:9" ht="18" x14ac:dyDescent="0.25">
      <c r="A70" s="34"/>
      <c r="B70" s="49"/>
      <c r="C70" s="49"/>
      <c r="D70" s="60" t="s">
        <v>8</v>
      </c>
      <c r="E70" s="61"/>
      <c r="F70" s="62"/>
      <c r="G70" s="49"/>
      <c r="H70" s="49"/>
      <c r="I70" s="37"/>
    </row>
    <row r="71" spans="1:9" ht="18" x14ac:dyDescent="0.25">
      <c r="A71" s="34"/>
      <c r="B71" s="49"/>
      <c r="C71" s="49"/>
      <c r="D71" s="60" t="s">
        <v>9</v>
      </c>
      <c r="E71" s="61"/>
      <c r="F71" s="62"/>
      <c r="G71" s="49"/>
      <c r="H71" s="49"/>
      <c r="I71" s="37"/>
    </row>
    <row r="72" spans="1:9" ht="18" x14ac:dyDescent="0.25">
      <c r="A72" s="34"/>
      <c r="B72" s="49"/>
      <c r="C72" s="49"/>
      <c r="D72" s="63" t="s">
        <v>10</v>
      </c>
      <c r="E72" s="64"/>
      <c r="F72" s="65"/>
      <c r="G72" s="49"/>
      <c r="H72" s="49"/>
      <c r="I72" s="37"/>
    </row>
    <row r="73" spans="1:9" ht="19.5" thickBot="1" x14ac:dyDescent="0.35">
      <c r="A73" s="38"/>
      <c r="B73" s="39"/>
      <c r="C73" s="39"/>
      <c r="D73" s="40"/>
      <c r="E73" s="41"/>
      <c r="F73" s="41"/>
      <c r="G73" s="39"/>
      <c r="H73" s="39"/>
      <c r="I73" s="42"/>
    </row>
    <row r="74" spans="1:9" ht="19.5" thickTop="1" x14ac:dyDescent="0.3"/>
  </sheetData>
  <sortState xmlns:xlrd2="http://schemas.microsoft.com/office/spreadsheetml/2017/richdata2" ref="A17:I18">
    <sortCondition ref="D17:D18"/>
  </sortState>
  <mergeCells count="26">
    <mergeCell ref="I8:I9"/>
    <mergeCell ref="F65:G65"/>
    <mergeCell ref="D69:F69"/>
    <mergeCell ref="D70:F70"/>
    <mergeCell ref="C1:F1"/>
    <mergeCell ref="C2:F2"/>
    <mergeCell ref="C3:F3"/>
    <mergeCell ref="C4:F4"/>
    <mergeCell ref="C8:C9"/>
    <mergeCell ref="C5:G5"/>
    <mergeCell ref="H6:H7"/>
    <mergeCell ref="H8:H9"/>
    <mergeCell ref="D67:F67"/>
    <mergeCell ref="D68:F68"/>
    <mergeCell ref="G8:G9"/>
    <mergeCell ref="D8:D9"/>
    <mergeCell ref="A1:B2"/>
    <mergeCell ref="A3:B3"/>
    <mergeCell ref="D71:F71"/>
    <mergeCell ref="D72:F72"/>
    <mergeCell ref="A8:B9"/>
    <mergeCell ref="F8:F9"/>
    <mergeCell ref="E8:E9"/>
    <mergeCell ref="D6:F7"/>
    <mergeCell ref="A6:B7"/>
    <mergeCell ref="A4:B5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4" fitToHeight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2024-09-19T02:40:02Z</cp:lastPrinted>
  <dcterms:created xsi:type="dcterms:W3CDTF">2015-07-07T11:34:31Z</dcterms:created>
  <dcterms:modified xsi:type="dcterms:W3CDTF">2024-10-31T05:05:57Z</dcterms:modified>
</cp:coreProperties>
</file>