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Phrao Orchids\Spring-Summer 2021\"/>
    </mc:Choice>
  </mc:AlternateContent>
  <xr:revisionPtr revIDLastSave="0" documentId="13_ncr:1_{8ECE5EF3-D055-481A-A90B-DD40A54DC257}" xr6:coauthVersionLast="45" xr6:coauthVersionMax="45" xr10:uidLastSave="{00000000-0000-0000-0000-000000000000}"/>
  <bookViews>
    <workbookView xWindow="1335" yWindow="435" windowWidth="22665" windowHeight="1306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3" i="1" l="1"/>
  <c r="I37" i="1"/>
  <c r="I42" i="1"/>
  <c r="I43" i="1"/>
  <c r="I44" i="1"/>
  <c r="I45" i="1"/>
  <c r="I46" i="1"/>
  <c r="I39" i="1"/>
  <c r="I55" i="1"/>
  <c r="I114" i="1"/>
  <c r="I92" i="1"/>
  <c r="I91" i="1"/>
  <c r="I90" i="1"/>
  <c r="I112" i="1"/>
  <c r="I87" i="1"/>
  <c r="I78" i="1"/>
  <c r="I77" i="1"/>
  <c r="I67" i="1"/>
  <c r="I61" i="1"/>
  <c r="I52" i="1"/>
  <c r="I27" i="1"/>
  <c r="I28" i="1"/>
  <c r="I29" i="1"/>
  <c r="I30" i="1"/>
  <c r="I31" i="1"/>
  <c r="I13" i="1" l="1"/>
  <c r="I14" i="1"/>
  <c r="I15" i="1"/>
  <c r="I16" i="1"/>
  <c r="I17" i="1"/>
  <c r="I18" i="1"/>
  <c r="I19" i="1"/>
  <c r="I20" i="1"/>
  <c r="I21" i="1"/>
  <c r="I22" i="1"/>
  <c r="I24" i="1"/>
  <c r="I25" i="1"/>
  <c r="I26" i="1"/>
  <c r="I32" i="1"/>
  <c r="I33" i="1"/>
  <c r="I34" i="1"/>
  <c r="I35" i="1"/>
  <c r="I36" i="1"/>
  <c r="I38" i="1"/>
  <c r="I40" i="1"/>
  <c r="I41" i="1"/>
  <c r="I47" i="1"/>
  <c r="I48" i="1"/>
  <c r="I49" i="1"/>
  <c r="I50" i="1"/>
  <c r="I51" i="1"/>
  <c r="I53" i="1"/>
  <c r="I54" i="1"/>
  <c r="I56" i="1"/>
  <c r="I57" i="1"/>
  <c r="I58" i="1"/>
  <c r="I59" i="1"/>
  <c r="I60" i="1"/>
  <c r="I62" i="1"/>
  <c r="I63" i="1"/>
  <c r="I64" i="1"/>
  <c r="I65" i="1"/>
  <c r="I66" i="1"/>
  <c r="I68" i="1"/>
  <c r="I69" i="1"/>
  <c r="I70" i="1"/>
  <c r="I71" i="1"/>
  <c r="I72" i="1"/>
  <c r="I73" i="1"/>
  <c r="I74" i="1"/>
  <c r="I75" i="1"/>
  <c r="I76" i="1"/>
  <c r="I79" i="1"/>
  <c r="I80" i="1"/>
  <c r="I81" i="1"/>
  <c r="I82" i="1"/>
  <c r="I83" i="1"/>
  <c r="I84" i="1"/>
  <c r="I85" i="1"/>
  <c r="I86" i="1"/>
  <c r="I88" i="1"/>
  <c r="I89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3" i="1"/>
  <c r="I12" i="1"/>
  <c r="I116" i="1" l="1"/>
</calcChain>
</file>

<file path=xl/sharedStrings.xml><?xml version="1.0" encoding="utf-8"?>
<sst xmlns="http://schemas.openxmlformats.org/spreadsheetml/2006/main" count="424" uniqueCount="234">
  <si>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</si>
  <si>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</si>
  <si>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</si>
  <si>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</si>
  <si>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</si>
  <si>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</si>
  <si>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</si>
  <si>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</si>
  <si>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</si>
  <si>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</si>
  <si>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</si>
  <si>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</si>
  <si>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</si>
  <si>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</si>
  <si>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</si>
  <si>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</si>
  <si>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</si>
  <si>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</si>
  <si>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</si>
  <si>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Available</t>
  </si>
  <si>
    <t>Aerangis biloba</t>
  </si>
  <si>
    <t>ต่าย-162,215,JQ-1335</t>
  </si>
  <si>
    <t>ต่าย-252,34</t>
  </si>
  <si>
    <t>Aerides multiflora (Dark)</t>
  </si>
  <si>
    <t>ทรัพย์-28</t>
  </si>
  <si>
    <t>Aerides odorata (alba) M/C</t>
  </si>
  <si>
    <t>Angraecum praestans</t>
  </si>
  <si>
    <t>ต่าย-155</t>
  </si>
  <si>
    <t>Asc. ampulaceum var. moulmeinense</t>
  </si>
  <si>
    <t>Ascocentrum ampullaceum</t>
  </si>
  <si>
    <t>ต่าย-211</t>
  </si>
  <si>
    <t>Ascocentrum ampullaceum (alba)</t>
  </si>
  <si>
    <t>ต่าย-164</t>
  </si>
  <si>
    <t>ต่าย-302</t>
  </si>
  <si>
    <t>Bulbophyllum medusae</t>
  </si>
  <si>
    <t>Bulbophyllum phalaenopsis</t>
  </si>
  <si>
    <t>ต่าย-104,237</t>
  </si>
  <si>
    <t>Cattleya aclandiae</t>
  </si>
  <si>
    <t>ต่าย-47</t>
  </si>
  <si>
    <t>Cattleya intermedia (Blue lip)</t>
  </si>
  <si>
    <t>Chiloschista spp. (spot) Sangkhla</t>
  </si>
  <si>
    <t>ต่าย-176,227</t>
  </si>
  <si>
    <t>ต่าย-179</t>
  </si>
  <si>
    <t xml:space="preserve">Chiloschista viridiflava </t>
  </si>
  <si>
    <t>ต่าย-224</t>
  </si>
  <si>
    <t>Chiloschista viridiflava x Chil. (big flower)</t>
  </si>
  <si>
    <t>ต่าย-169</t>
  </si>
  <si>
    <t>Chysis limminghi</t>
  </si>
  <si>
    <t>ต่าย-238</t>
  </si>
  <si>
    <t>Cymbidium dayana (alba) x sib</t>
  </si>
  <si>
    <t>ต่าย-389,391</t>
  </si>
  <si>
    <t>Den. (anosmum x parishii) [pyloric lip]</t>
  </si>
  <si>
    <t>ทรัพย์-26</t>
  </si>
  <si>
    <t>ต่าย-246,272</t>
  </si>
  <si>
    <t>ต่าย-127</t>
  </si>
  <si>
    <t>Gastrochilus patinatus (alba) x sib</t>
  </si>
  <si>
    <t>ทรัพย์-25</t>
  </si>
  <si>
    <t>Grammangis ellisii (alba) M/C</t>
  </si>
  <si>
    <t>ต่าย-146</t>
  </si>
  <si>
    <t>Holcoglossum kimballinum</t>
  </si>
  <si>
    <t>ต่าย-219,167,JQ-1346</t>
  </si>
  <si>
    <t>Hygrochilus marriottiana</t>
  </si>
  <si>
    <t>ต่าย-345</t>
  </si>
  <si>
    <t>Jumellia comurensis</t>
  </si>
  <si>
    <t>JQ-1515</t>
  </si>
  <si>
    <t>Kingidium deliciosum (Yellow)</t>
  </si>
  <si>
    <t>Kingidium minus</t>
  </si>
  <si>
    <t>ต่าย-258</t>
  </si>
  <si>
    <t>Maxillaria schunkeana</t>
  </si>
  <si>
    <t>ต่าย-126</t>
  </si>
  <si>
    <t>ต่าย-131,151</t>
  </si>
  <si>
    <t>ต่าย-149</t>
  </si>
  <si>
    <t>ต่าย-300</t>
  </si>
  <si>
    <t>Neo. falcata x Vanda luzonica</t>
  </si>
  <si>
    <t>ต่าย-120,150</t>
  </si>
  <si>
    <t>Neo. falcata x Vanda testacea</t>
  </si>
  <si>
    <t>ต่าย-325</t>
  </si>
  <si>
    <t>Neofinetia falcata (Pink)</t>
  </si>
  <si>
    <t>ต่าย-74</t>
  </si>
  <si>
    <t>Oeceoclades maculata</t>
  </si>
  <si>
    <t>ต่าย-249,324</t>
  </si>
  <si>
    <t>Onc. (jonesianum x staycii)</t>
  </si>
  <si>
    <t>ต่าย-217,250</t>
  </si>
  <si>
    <t>ต่าย-145,218</t>
  </si>
  <si>
    <t>Oncidium staycii</t>
  </si>
  <si>
    <t>ต่าย-236</t>
  </si>
  <si>
    <t>Panisia uniflora</t>
  </si>
  <si>
    <t>JQ-1356,ต่าย-267</t>
  </si>
  <si>
    <t>Paphiopedilum angthong</t>
  </si>
  <si>
    <t>ต่าย-109</t>
  </si>
  <si>
    <t>Paphiopedilum concolor</t>
  </si>
  <si>
    <t>Paphiopedilum longipetalum</t>
  </si>
  <si>
    <t>ต่าย-82,106</t>
  </si>
  <si>
    <t>ต่าย-342</t>
  </si>
  <si>
    <t>Paraphalaenopsis laycockii</t>
  </si>
  <si>
    <t>Phalaenopsis bastanii</t>
  </si>
  <si>
    <t>ต่าย-40,163,256</t>
  </si>
  <si>
    <t>Phalaenopsis cornu-cervi (Red)</t>
  </si>
  <si>
    <t>ต่าย-268,290</t>
  </si>
  <si>
    <t>Phalaenopsis gigantea</t>
  </si>
  <si>
    <t>JQ-1419,1478,1518</t>
  </si>
  <si>
    <t>Phalaenopsis lowii</t>
  </si>
  <si>
    <t>JQ-1430</t>
  </si>
  <si>
    <t>ต่าย-114,143</t>
  </si>
  <si>
    <t>Pomatocalpa bambusaram</t>
  </si>
  <si>
    <t>ต่าย-257</t>
  </si>
  <si>
    <t>ต่าย-160,161</t>
  </si>
  <si>
    <t>Rhynchostylis gigantea (orange) sib</t>
  </si>
  <si>
    <t>ต่าย-253,318</t>
  </si>
  <si>
    <t>ต่าย-170,223</t>
  </si>
  <si>
    <t>Schoenorchis fragrans</t>
  </si>
  <si>
    <t>ต่าย-212</t>
  </si>
  <si>
    <t>Sobennikoffia humbertiana</t>
  </si>
  <si>
    <t>JQ-1333,1395,ต่าย-210</t>
  </si>
  <si>
    <t>Sobennikoffia robusta</t>
  </si>
  <si>
    <t>ต่าย-333</t>
  </si>
  <si>
    <t>Sophronitis cernua</t>
  </si>
  <si>
    <t>ต่าย-101,216</t>
  </si>
  <si>
    <t>Stereochilus dalatensis</t>
  </si>
  <si>
    <t>ต่าย-244</t>
  </si>
  <si>
    <t>Stereochilus pachyphyllum</t>
  </si>
  <si>
    <t>ต่าย-93</t>
  </si>
  <si>
    <t>Taeniophyllum obtusum</t>
  </si>
  <si>
    <t>ต่าย-135,154</t>
  </si>
  <si>
    <t>Vanda bicolor</t>
  </si>
  <si>
    <t>ต่าย-153,103</t>
  </si>
  <si>
    <t>ต่าย-377</t>
  </si>
  <si>
    <t>Vanda coerulea (collected)</t>
  </si>
  <si>
    <t>ต่าย-348</t>
  </si>
  <si>
    <t>Vanda coerulea (Pink)</t>
  </si>
  <si>
    <t>Vanda coerulea (selected)</t>
  </si>
  <si>
    <t>ต่าย-137</t>
  </si>
  <si>
    <t>Vanda denisoniana</t>
  </si>
  <si>
    <t>ทรัพย์-148A,ต่าย-49</t>
  </si>
  <si>
    <t>Vanda insignis</t>
  </si>
  <si>
    <t>Vanda lamellata var. boxalii</t>
  </si>
  <si>
    <t>ต่าย-321</t>
  </si>
  <si>
    <t>Vanda lilacina (blue lip)</t>
  </si>
  <si>
    <t>ต่าย-75,50</t>
  </si>
  <si>
    <t>Vanda luzonica</t>
  </si>
  <si>
    <t>ต่าย-312,336</t>
  </si>
  <si>
    <t>Vanda sanderiana</t>
  </si>
  <si>
    <t>Neo. falcata x Rhyn. gigantea (Big spot)</t>
  </si>
  <si>
    <t>Photos - NB: These have been sourced on the Internet and may be the subject of copyright.</t>
  </si>
  <si>
    <t>Aerides flabellata</t>
  </si>
  <si>
    <t>Aerides houlletiana (Dark)</t>
  </si>
  <si>
    <t>Brassavola tuberculata</t>
  </si>
  <si>
    <t>Chiloschista spp. (Suphanburi)</t>
  </si>
  <si>
    <t>Chiloschista spp. (Suan Phueng) light greenish</t>
  </si>
  <si>
    <t>Dimorphorchis lowii</t>
  </si>
  <si>
    <t>Neo. falcata x Aer. flabellata</t>
  </si>
  <si>
    <t>…. Similar to this!</t>
  </si>
  <si>
    <t>Neo. falcata x Aer. houllettiana</t>
  </si>
  <si>
    <t>Oncidium jonesianum</t>
  </si>
  <si>
    <t>Phalaenopsis tetraspis</t>
  </si>
  <si>
    <t>Rhyn. Retusa (dark) x Aer. houllettiana</t>
  </si>
  <si>
    <t>….. Similar to</t>
  </si>
  <si>
    <t>Vanda coerulescens (Pink)</t>
  </si>
  <si>
    <t>Plants per flask</t>
  </si>
  <si>
    <t>30-40 plants</t>
  </si>
  <si>
    <t>20-25 plants</t>
  </si>
  <si>
    <t>Spring-Summer 2021</t>
  </si>
  <si>
    <t>ต่าย-199, 420</t>
  </si>
  <si>
    <t>ต่าย-251, 299</t>
  </si>
  <si>
    <t>ต่าย-301,ต่าย-359, JQ-1442</t>
  </si>
  <si>
    <t>ต่าย-156, 157</t>
  </si>
  <si>
    <t>ต่าย-341,337, 397</t>
  </si>
  <si>
    <t>ต่าย-171, 388</t>
  </si>
  <si>
    <t>ต่าย-228,174,409</t>
  </si>
  <si>
    <t>ต่าย-141,213</t>
  </si>
  <si>
    <t>ทรัพย์-184A</t>
  </si>
  <si>
    <t>ต่าย-363,335</t>
  </si>
  <si>
    <t>ต่าย-142,329,30,372</t>
  </si>
  <si>
    <t>ต่าย-426</t>
  </si>
  <si>
    <t>Chiloschista extinctoriformis</t>
  </si>
  <si>
    <t>ต่าย-394</t>
  </si>
  <si>
    <t>Chiloschista spp. (Chiang Rai)</t>
  </si>
  <si>
    <t>ต่าย-428</t>
  </si>
  <si>
    <t>Chiloschista spp. (Mae Hongson)</t>
  </si>
  <si>
    <t>ต่าย-229</t>
  </si>
  <si>
    <t>Chiloschista spp. (Sangkhaburi,Kanchanaburi)</t>
  </si>
  <si>
    <t>ต่าย-388</t>
  </si>
  <si>
    <t>ต่าย-427</t>
  </si>
  <si>
    <t>Den. (aphyllum (Big flower) x parishii 6 eyes)</t>
  </si>
  <si>
    <t>ต่าย-450</t>
  </si>
  <si>
    <t>Den. bensoniae</t>
  </si>
  <si>
    <t>ต่าย-448</t>
  </si>
  <si>
    <t>Den. chrysotoxum var. suavissimum</t>
  </si>
  <si>
    <t>ต่าย-454</t>
  </si>
  <si>
    <t>ต่าย-410</t>
  </si>
  <si>
    <t>Den. [parishii (alba) x anosmum (alba)]</t>
  </si>
  <si>
    <t>ต่าย-457</t>
  </si>
  <si>
    <t>Den. heterocapum</t>
  </si>
  <si>
    <t>ต่าย-400</t>
  </si>
  <si>
    <t>Den. parishii (6 eyes)</t>
  </si>
  <si>
    <t>ต่าย-414</t>
  </si>
  <si>
    <t>Den. parishii (Blue)</t>
  </si>
  <si>
    <t>ต่าย-446</t>
  </si>
  <si>
    <t>Den. primulinum (Thai)</t>
  </si>
  <si>
    <t>ต่าย-201</t>
  </si>
  <si>
    <t>Dyakia hendersoniana</t>
  </si>
  <si>
    <t>นับทอง-43</t>
  </si>
  <si>
    <t>Laelia digbyana</t>
  </si>
  <si>
    <t>ต่าย-366</t>
  </si>
  <si>
    <t>Neo. falcata x Vanda teres</t>
  </si>
  <si>
    <t>JQ-1435,1434</t>
  </si>
  <si>
    <t>Paphiopedilum myanmaricum</t>
  </si>
  <si>
    <t>JQ-1355</t>
  </si>
  <si>
    <t>Paphiopedilum X-angthong (alba) sib</t>
  </si>
  <si>
    <t>นับทอง-33</t>
  </si>
  <si>
    <t>Vanda Peaches</t>
  </si>
  <si>
    <t>ต่าย-235</t>
  </si>
  <si>
    <t>Trias nasuta</t>
  </si>
  <si>
    <t>ต่าย-159,318</t>
  </si>
  <si>
    <t>Rhynchostylis gigantea (red) sib</t>
  </si>
  <si>
    <t>ทรัพย์-130A,131A</t>
  </si>
  <si>
    <t xml:space="preserve">Rhynchostylis retusa </t>
  </si>
  <si>
    <t>ทรัพย์-31</t>
  </si>
  <si>
    <t>Rhynchostylis retusa (alba)</t>
  </si>
  <si>
    <t>ต่าย-375</t>
  </si>
  <si>
    <t>Zygonisia Murasaki Komachi</t>
  </si>
  <si>
    <t>ทรัพย์-23,24,19</t>
  </si>
  <si>
    <t>Grammatophyllum scriptum v. citrinum</t>
  </si>
  <si>
    <t>ต่าย-379</t>
  </si>
  <si>
    <t>ต่าย-173</t>
  </si>
  <si>
    <t>Chils. spp. (Ratchaburi) x Chil. viridiflava</t>
  </si>
  <si>
    <t>ต่าย-287,353</t>
  </si>
  <si>
    <t>Bulbophyllum occultum</t>
  </si>
  <si>
    <t>Den. devonianum</t>
  </si>
  <si>
    <t>Paravanda Golden Delight 'Crownfox'</t>
  </si>
  <si>
    <t>Rhynchostylis retusa (Dark) Burma</t>
  </si>
  <si>
    <t>Crytorchis chailluana</t>
  </si>
  <si>
    <t>Pre-orders are now CLOSED! Some stock remains - see "Available" column ….. Updated 10/3/'22</t>
  </si>
  <si>
    <t>Sold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</si>
</sst>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4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0"/>
      <color theme="2"/>
      <name val="Calibri"/>
      <family val="2"/>
      <scheme val="minor"/>
    </font>
    <font>
      <b/>
      <sz val="16"/>
      <color indexed="8"/>
      <name val="Calibri"/>
      <family val="2"/>
    </font>
    <font>
      <sz val="11"/>
      <color rgb="FF262626"/>
      <name val="Segoe UI Semilight"/>
      <family val="2"/>
    </font>
    <font>
      <b/>
      <sz val="28"/>
      <color indexed="9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  <scheme val="minor"/>
    </font>
    <font>
      <sz val="18"/>
      <color indexed="8"/>
      <name val="Calibri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3" fillId="0" borderId="0"/>
  </cellStyleXfs>
  <cellXfs count="97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vertical="center"/>
    </xf>
    <xf numFmtId="0" fontId="5" fillId="8" borderId="7" xfId="0" applyFont="1" applyFill="1" applyBorder="1" applyAlignment="1">
      <alignment horizontal="center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23" fillId="3" borderId="7" xfId="0" applyFont="1" applyFill="1" applyBorder="1" applyAlignment="1">
      <alignment horizontal="center"/>
    </xf>
    <xf numFmtId="0" fontId="23" fillId="4" borderId="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0" fillId="0" borderId="5" xfId="0" applyBorder="1"/>
    <xf numFmtId="0" fontId="0" fillId="0" borderId="15" xfId="0" applyBorder="1"/>
    <xf numFmtId="0" fontId="27" fillId="0" borderId="5" xfId="0" applyFont="1" applyBorder="1" applyAlignment="1">
      <alignment horizontal="center" vertical="center" wrapText="1"/>
    </xf>
    <xf numFmtId="0" fontId="18" fillId="9" borderId="13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9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31" fillId="4" borderId="0" xfId="0" applyFont="1" applyFill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4" borderId="3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0" fillId="7" borderId="5" xfId="0" applyFill="1" applyBorder="1"/>
    <xf numFmtId="1" fontId="9" fillId="3" borderId="10" xfId="0" applyNumberFormat="1" applyFont="1" applyFill="1" applyBorder="1" applyAlignment="1">
      <alignment horizontal="center" vertical="center"/>
    </xf>
    <xf numFmtId="0" fontId="0" fillId="7" borderId="15" xfId="0" applyFill="1" applyBorder="1"/>
    <xf numFmtId="0" fontId="28" fillId="7" borderId="5" xfId="0" applyFont="1" applyFill="1" applyBorder="1"/>
    <xf numFmtId="0" fontId="4" fillId="7" borderId="15" xfId="0" applyFont="1" applyFill="1" applyBorder="1" applyAlignment="1">
      <alignment horizontal="left" vertical="center"/>
    </xf>
    <xf numFmtId="0" fontId="32" fillId="7" borderId="15" xfId="0" applyFont="1" applyFill="1" applyBorder="1" applyAlignment="1">
      <alignment horizontal="left" vertical="center"/>
    </xf>
    <xf numFmtId="3" fontId="17" fillId="0" borderId="9" xfId="0" applyNumberFormat="1" applyFont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5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 wrapText="1"/>
    </xf>
    <xf numFmtId="0" fontId="26" fillId="8" borderId="7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29" fillId="9" borderId="7" xfId="0" applyFont="1" applyFill="1" applyBorder="1" applyAlignment="1">
      <alignment horizontal="center" vertical="center" wrapText="1"/>
    </xf>
  </cellXfs>
  <cellStyles count="2">
    <cellStyle name="Normal" xfId="0" builtinId="0"/>
    <cellStyle name="ปกติ 2" xfId="1" xr:uid="{A28D5DA5-7ECE-4AB4-BED8-2422A9A210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1916906</xdr:colOff>
      <xdr:row>5</xdr:row>
      <xdr:rowOff>11905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BD6875-73AE-40C3-84CA-F9374265A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38625" cy="1631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535781</xdr:colOff>
      <xdr:row>12</xdr:row>
      <xdr:rowOff>1727</xdr:rowOff>
    </xdr:to>
    <xdr:pic>
      <xdr:nvPicPr>
        <xdr:cNvPr id="5" name="entityResultImage" descr="Aerangis Biloba">
          <a:extLst>
            <a:ext uri="{FF2B5EF4-FFF2-40B4-BE49-F238E27FC236}">
              <a16:creationId xmlns:a16="http://schemas.microsoft.com/office/drawing/2014/main" id="{47987DDB-EEEC-429C-8A0E-3FA85B5C8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406"/>
          <a:ext cx="2857500" cy="190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537689</xdr:colOff>
      <xdr:row>13</xdr:row>
      <xdr:rowOff>3000</xdr:rowOff>
    </xdr:to>
    <xdr:pic>
      <xdr:nvPicPr>
        <xdr:cNvPr id="6" name="entityResultImage" descr="Vanda Flabellata">
          <a:extLst>
            <a:ext uri="{FF2B5EF4-FFF2-40B4-BE49-F238E27FC236}">
              <a16:creationId xmlns:a16="http://schemas.microsoft.com/office/drawing/2014/main" id="{3F2D46FC-5F30-448D-9F99-26AC9DE5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406"/>
          <a:ext cx="28594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</xdr:colOff>
      <xdr:row>13</xdr:row>
      <xdr:rowOff>0</xdr:rowOff>
    </xdr:from>
    <xdr:to>
      <xdr:col>0</xdr:col>
      <xdr:colOff>1203991</xdr:colOff>
      <xdr:row>14</xdr:row>
      <xdr:rowOff>3000</xdr:rowOff>
    </xdr:to>
    <xdr:pic>
      <xdr:nvPicPr>
        <xdr:cNvPr id="8" name="Picture 7" descr="Orchid (Aerides houlletiana) | Beautiful orchids, Orchids, Beautiful flowers">
          <a:extLst>
            <a:ext uri="{FF2B5EF4-FFF2-40B4-BE49-F238E27FC236}">
              <a16:creationId xmlns:a16="http://schemas.microsoft.com/office/drawing/2014/main" id="{4BD3685F-EAD8-40F3-AEAC-D0F9468E4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" y="7060406"/>
          <a:ext cx="12039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1215290</xdr:colOff>
      <xdr:row>15</xdr:row>
      <xdr:rowOff>3000</xdr:rowOff>
    </xdr:to>
    <xdr:pic>
      <xdr:nvPicPr>
        <xdr:cNvPr id="10" name="Picture 9" descr="Aerides Multiflora Photos - Free &amp;amp; Royalty-Free Stock Photos from Dreamstime">
          <a:extLst>
            <a:ext uri="{FF2B5EF4-FFF2-40B4-BE49-F238E27FC236}">
              <a16:creationId xmlns:a16="http://schemas.microsoft.com/office/drawing/2014/main" id="{BD77A0E1-E45B-4379-92B0-2B9889CA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5406"/>
          <a:ext cx="12152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1068293</xdr:colOff>
      <xdr:row>16</xdr:row>
      <xdr:rowOff>3000</xdr:rowOff>
    </xdr:to>
    <xdr:pic>
      <xdr:nvPicPr>
        <xdr:cNvPr id="12" name="Picture 11" descr="Aerides (odorata alba, odorata variant). - YouTube">
          <a:extLst>
            <a:ext uri="{FF2B5EF4-FFF2-40B4-BE49-F238E27FC236}">
              <a16:creationId xmlns:a16="http://schemas.microsoft.com/office/drawing/2014/main" id="{8234DB5C-4FB0-4CCC-95D0-1BED99B29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70406"/>
          <a:ext cx="339001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220418</xdr:colOff>
      <xdr:row>17</xdr:row>
      <xdr:rowOff>3000</xdr:rowOff>
    </xdr:to>
    <xdr:pic>
      <xdr:nvPicPr>
        <xdr:cNvPr id="15" name="Picture 14" descr="Image result for Angraecum praestans">
          <a:extLst>
            <a:ext uri="{FF2B5EF4-FFF2-40B4-BE49-F238E27FC236}">
              <a16:creationId xmlns:a16="http://schemas.microsoft.com/office/drawing/2014/main" id="{748A0DEF-D4AB-43C1-93AD-BE44D4D0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8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1069453</xdr:colOff>
      <xdr:row>18</xdr:row>
      <xdr:rowOff>3000</xdr:rowOff>
    </xdr:to>
    <xdr:pic>
      <xdr:nvPicPr>
        <xdr:cNvPr id="16" name="Picture 15" descr="See the source image">
          <a:extLst>
            <a:ext uri="{FF2B5EF4-FFF2-40B4-BE49-F238E27FC236}">
              <a16:creationId xmlns:a16="http://schemas.microsoft.com/office/drawing/2014/main" id="{2B72C562-F285-47F1-8CCB-10727D85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5406"/>
          <a:ext cx="339117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1</xdr:col>
      <xdr:colOff>549401</xdr:colOff>
      <xdr:row>19</xdr:row>
      <xdr:rowOff>3000</xdr:rowOff>
    </xdr:to>
    <xdr:pic>
      <xdr:nvPicPr>
        <xdr:cNvPr id="17" name="Picture 16" descr="Ascocentrum ampullaceum | Mostra di orchidee a Villa Caldogn… | Flickr">
          <a:extLst>
            <a:ext uri="{FF2B5EF4-FFF2-40B4-BE49-F238E27FC236}">
              <a16:creationId xmlns:a16="http://schemas.microsoft.com/office/drawing/2014/main" id="{AE57E16A-A4F6-47D7-A898-D3FF0C9B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490406"/>
          <a:ext cx="28711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19</xdr:row>
      <xdr:rowOff>0</xdr:rowOff>
    </xdr:from>
    <xdr:to>
      <xdr:col>1</xdr:col>
      <xdr:colOff>219290</xdr:colOff>
      <xdr:row>20</xdr:row>
      <xdr:rowOff>3000</xdr:rowOff>
    </xdr:to>
    <xdr:pic>
      <xdr:nvPicPr>
        <xdr:cNvPr id="19" name="Picture 18" descr="Ascocentrum ampullaceum alba | Claessen Orchids">
          <a:extLst>
            <a:ext uri="{FF2B5EF4-FFF2-40B4-BE49-F238E27FC236}">
              <a16:creationId xmlns:a16="http://schemas.microsoft.com/office/drawing/2014/main" id="{6722B65B-F838-4172-ADFF-4CFC3C24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0395406"/>
          <a:ext cx="25410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536789</xdr:colOff>
      <xdr:row>21</xdr:row>
      <xdr:rowOff>3000</xdr:rowOff>
    </xdr:to>
    <xdr:pic>
      <xdr:nvPicPr>
        <xdr:cNvPr id="20" name="Picture 19" descr="Travaldo&amp;#39;s blog: Brassavola tuberculata care and culture">
          <a:extLst>
            <a:ext uri="{FF2B5EF4-FFF2-40B4-BE49-F238E27FC236}">
              <a16:creationId xmlns:a16="http://schemas.microsoft.com/office/drawing/2014/main" id="{12CA006F-E432-4479-A35C-91220E7E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0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1072269</xdr:colOff>
      <xdr:row>22</xdr:row>
      <xdr:rowOff>3000</xdr:rowOff>
    </xdr:to>
    <xdr:pic>
      <xdr:nvPicPr>
        <xdr:cNvPr id="21" name="Picture 20" descr="See the source image">
          <a:extLst>
            <a:ext uri="{FF2B5EF4-FFF2-40B4-BE49-F238E27FC236}">
              <a16:creationId xmlns:a16="http://schemas.microsoft.com/office/drawing/2014/main" id="{1AB62137-9C39-4140-B551-424C22F1E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406"/>
          <a:ext cx="33939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1</xdr:col>
      <xdr:colOff>537487</xdr:colOff>
      <xdr:row>24</xdr:row>
      <xdr:rowOff>3000</xdr:rowOff>
    </xdr:to>
    <xdr:pic>
      <xdr:nvPicPr>
        <xdr:cNvPr id="22" name="Picture 21" descr="Bulbophyllum phalaenopsis: Orchids: Featured plants: Biology Building  Greenhouse: Indiana University Bloomington">
          <a:extLst>
            <a:ext uri="{FF2B5EF4-FFF2-40B4-BE49-F238E27FC236}">
              <a16:creationId xmlns:a16="http://schemas.microsoft.com/office/drawing/2014/main" id="{0BA25A00-52F4-4B1F-827E-046AF493C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110406"/>
          <a:ext cx="28592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223871</xdr:colOff>
      <xdr:row>25</xdr:row>
      <xdr:rowOff>3000</xdr:rowOff>
    </xdr:to>
    <xdr:pic>
      <xdr:nvPicPr>
        <xdr:cNvPr id="23" name="Picture 22" descr="See the source image">
          <a:extLst>
            <a:ext uri="{FF2B5EF4-FFF2-40B4-BE49-F238E27FC236}">
              <a16:creationId xmlns:a16="http://schemas.microsoft.com/office/drawing/2014/main" id="{BCD4B0A9-CDFC-4F5A-A8D5-899A63B2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5406"/>
          <a:ext cx="25455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219300</xdr:colOff>
      <xdr:row>26</xdr:row>
      <xdr:rowOff>3000</xdr:rowOff>
    </xdr:to>
    <xdr:pic>
      <xdr:nvPicPr>
        <xdr:cNvPr id="26" name="Picture 25" descr="Image result for Cattleya intermedia (blue lip)">
          <a:extLst>
            <a:ext uri="{FF2B5EF4-FFF2-40B4-BE49-F238E27FC236}">
              <a16:creationId xmlns:a16="http://schemas.microsoft.com/office/drawing/2014/main" id="{369B6033-6A80-4FD5-8BE9-C0BABAEFA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25406"/>
          <a:ext cx="25410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1049004</xdr:colOff>
      <xdr:row>33</xdr:row>
      <xdr:rowOff>3000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30793AD-C127-4D6D-BC03-66BE78CE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35406"/>
          <a:ext cx="104900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1072755</xdr:colOff>
      <xdr:row>34</xdr:row>
      <xdr:rowOff>3000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C10CE33-9E40-49DB-AE79-295AB026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40406"/>
          <a:ext cx="107275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1416009</xdr:colOff>
      <xdr:row>35</xdr:row>
      <xdr:rowOff>3000</xdr:rowOff>
    </xdr:to>
    <xdr:pic>
      <xdr:nvPicPr>
        <xdr:cNvPr id="30" name="Picture 29" descr="See the source image">
          <a:extLst>
            <a:ext uri="{FF2B5EF4-FFF2-40B4-BE49-F238E27FC236}">
              <a16:creationId xmlns:a16="http://schemas.microsoft.com/office/drawing/2014/main" id="{E4FA570F-BD7D-4F25-8F33-7319DE11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45406"/>
          <a:ext cx="14160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220293</xdr:colOff>
      <xdr:row>38</xdr:row>
      <xdr:rowOff>3000</xdr:rowOff>
    </xdr:to>
    <xdr:pic>
      <xdr:nvPicPr>
        <xdr:cNvPr id="31" name="Picture 30" descr="Chysis limminghei | Orchids, Plants">
          <a:extLst>
            <a:ext uri="{FF2B5EF4-FFF2-40B4-BE49-F238E27FC236}">
              <a16:creationId xmlns:a16="http://schemas.microsoft.com/office/drawing/2014/main" id="{08B133EA-ADA5-4ECC-8715-4C638537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5406"/>
          <a:ext cx="254201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</xdr:colOff>
      <xdr:row>39</xdr:row>
      <xdr:rowOff>0</xdr:rowOff>
    </xdr:from>
    <xdr:to>
      <xdr:col>0</xdr:col>
      <xdr:colOff>1429170</xdr:colOff>
      <xdr:row>40</xdr:row>
      <xdr:rowOff>3000</xdr:rowOff>
    </xdr:to>
    <xdr:pic>
      <xdr:nvPicPr>
        <xdr:cNvPr id="36" name="Picture 35" descr="SG Orchids - Big clumps of Cymbidium dayanum var. alba.... | Facebook">
          <a:extLst>
            <a:ext uri="{FF2B5EF4-FFF2-40B4-BE49-F238E27FC236}">
              <a16:creationId xmlns:a16="http://schemas.microsoft.com/office/drawing/2014/main" id="{B2CB1841-5BA9-4797-8F72-01FFAEC8F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" y="48970406"/>
          <a:ext cx="142916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1</xdr:col>
      <xdr:colOff>220419</xdr:colOff>
      <xdr:row>41</xdr:row>
      <xdr:rowOff>3000</xdr:rowOff>
    </xdr:to>
    <xdr:pic>
      <xdr:nvPicPr>
        <xdr:cNvPr id="37" name="Picture 36" descr="Dendrobium Nestor ( Den. anosmum x Den. parishii ) | Flickr">
          <a:extLst>
            <a:ext uri="{FF2B5EF4-FFF2-40B4-BE49-F238E27FC236}">
              <a16:creationId xmlns:a16="http://schemas.microsoft.com/office/drawing/2014/main" id="{AD07467D-8969-4BBA-8887-E1CB234F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0875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</xdr:colOff>
      <xdr:row>52</xdr:row>
      <xdr:rowOff>0</xdr:rowOff>
    </xdr:from>
    <xdr:to>
      <xdr:col>1</xdr:col>
      <xdr:colOff>547482</xdr:colOff>
      <xdr:row>53</xdr:row>
      <xdr:rowOff>3000</xdr:rowOff>
    </xdr:to>
    <xdr:pic>
      <xdr:nvPicPr>
        <xdr:cNvPr id="49" name="Picture 48" descr="Gastrochilus patinatus">
          <a:extLst>
            <a:ext uri="{FF2B5EF4-FFF2-40B4-BE49-F238E27FC236}">
              <a16:creationId xmlns:a16="http://schemas.microsoft.com/office/drawing/2014/main" id="{F15ADF46-C8F6-4E0F-86E9-EF7BB8B4F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" y="69925406"/>
          <a:ext cx="28691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</xdr:colOff>
      <xdr:row>53</xdr:row>
      <xdr:rowOff>0</xdr:rowOff>
    </xdr:from>
    <xdr:to>
      <xdr:col>0</xdr:col>
      <xdr:colOff>2214859</xdr:colOff>
      <xdr:row>54</xdr:row>
      <xdr:rowOff>3000</xdr:rowOff>
    </xdr:to>
    <xdr:pic>
      <xdr:nvPicPr>
        <xdr:cNvPr id="50" name="Picture 49" descr="BOTANICAL ORCHIDS: Orchid Grammangis ellisii v. alba (NFS)">
          <a:extLst>
            <a:ext uri="{FF2B5EF4-FFF2-40B4-BE49-F238E27FC236}">
              <a16:creationId xmlns:a16="http://schemas.microsoft.com/office/drawing/2014/main" id="{0E8FB4B2-9C84-462E-9FB8-42792AE65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" y="71830406"/>
          <a:ext cx="221484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116208</xdr:colOff>
      <xdr:row>56</xdr:row>
      <xdr:rowOff>3000</xdr:rowOff>
    </xdr:to>
    <xdr:pic>
      <xdr:nvPicPr>
        <xdr:cNvPr id="52" name="Picture 51" descr="See the source image">
          <a:extLst>
            <a:ext uri="{FF2B5EF4-FFF2-40B4-BE49-F238E27FC236}">
              <a16:creationId xmlns:a16="http://schemas.microsoft.com/office/drawing/2014/main" id="{A54326A0-9CB9-4F8B-AED8-4F5C58BC2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35406"/>
          <a:ext cx="24379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1</xdr:col>
      <xdr:colOff>116209</xdr:colOff>
      <xdr:row>56</xdr:row>
      <xdr:rowOff>3000</xdr:rowOff>
    </xdr:to>
    <xdr:pic>
      <xdr:nvPicPr>
        <xdr:cNvPr id="56" name="Picture 55" descr="See the source image">
          <a:extLst>
            <a:ext uri="{FF2B5EF4-FFF2-40B4-BE49-F238E27FC236}">
              <a16:creationId xmlns:a16="http://schemas.microsoft.com/office/drawing/2014/main" id="{B9F98B8C-6E8F-4280-8E6E-D39A7CACE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5638025"/>
          <a:ext cx="24403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1430627</xdr:colOff>
      <xdr:row>57</xdr:row>
      <xdr:rowOff>3000</xdr:rowOff>
    </xdr:to>
    <xdr:pic>
      <xdr:nvPicPr>
        <xdr:cNvPr id="57" name="Picture 56" descr="See the source image">
          <a:extLst>
            <a:ext uri="{FF2B5EF4-FFF2-40B4-BE49-F238E27FC236}">
              <a16:creationId xmlns:a16="http://schemas.microsoft.com/office/drawing/2014/main" id="{BB6552A1-03D3-4E49-8139-F66807A0E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3025"/>
          <a:ext cx="14306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1428755</xdr:colOff>
      <xdr:row>56</xdr:row>
      <xdr:rowOff>0</xdr:rowOff>
    </xdr:from>
    <xdr:to>
      <xdr:col>1</xdr:col>
      <xdr:colOff>1079192</xdr:colOff>
      <xdr:row>57</xdr:row>
      <xdr:rowOff>3000</xdr:rowOff>
    </xdr:to>
    <xdr:pic>
      <xdr:nvPicPr>
        <xdr:cNvPr id="58" name="Picture 57" descr="See the source image">
          <a:extLst>
            <a:ext uri="{FF2B5EF4-FFF2-40B4-BE49-F238E27FC236}">
              <a16:creationId xmlns:a16="http://schemas.microsoft.com/office/drawing/2014/main" id="{D126D50A-F400-438C-A3CB-20BE100C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5" y="77543025"/>
          <a:ext cx="19745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1266878</xdr:colOff>
      <xdr:row>58</xdr:row>
      <xdr:rowOff>3000</xdr:rowOff>
    </xdr:to>
    <xdr:pic>
      <xdr:nvPicPr>
        <xdr:cNvPr id="60" name="Picture 59" descr="Jumellea comorensis | Orchids Forum">
          <a:extLst>
            <a:ext uri="{FF2B5EF4-FFF2-40B4-BE49-F238E27FC236}">
              <a16:creationId xmlns:a16="http://schemas.microsoft.com/office/drawing/2014/main" id="{AB1BFB9E-30A6-4A4C-8447-F58DB197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5406"/>
          <a:ext cx="126687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1363425</xdr:colOff>
      <xdr:row>59</xdr:row>
      <xdr:rowOff>3000</xdr:rowOff>
    </xdr:to>
    <xdr:pic>
      <xdr:nvPicPr>
        <xdr:cNvPr id="62" name="Picture 61" descr="See the source image">
          <a:extLst>
            <a:ext uri="{FF2B5EF4-FFF2-40B4-BE49-F238E27FC236}">
              <a16:creationId xmlns:a16="http://schemas.microsoft.com/office/drawing/2014/main" id="{A9A5AAE3-5F47-4FA0-9C3F-AF5F34506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450406"/>
          <a:ext cx="13634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2225765</xdr:colOff>
      <xdr:row>60</xdr:row>
      <xdr:rowOff>3000</xdr:rowOff>
    </xdr:to>
    <xdr:pic>
      <xdr:nvPicPr>
        <xdr:cNvPr id="63" name="Picture 62" descr="See the source image">
          <a:extLst>
            <a:ext uri="{FF2B5EF4-FFF2-40B4-BE49-F238E27FC236}">
              <a16:creationId xmlns:a16="http://schemas.microsoft.com/office/drawing/2014/main" id="{B37C0116-8918-41E8-98B8-D6D16E4F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5406"/>
          <a:ext cx="222576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304800</xdr:colOff>
      <xdr:row>61</xdr:row>
      <xdr:rowOff>304800</xdr:rowOff>
    </xdr:to>
    <xdr:sp macro="" textlink="">
      <xdr:nvSpPr>
        <xdr:cNvPr id="1056" name="AutoShape 32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8A999CFC-AC55-4023-B8C8-712DCDEC8775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304800</xdr:colOff>
      <xdr:row>61</xdr:row>
      <xdr:rowOff>304800</xdr:rowOff>
    </xdr:to>
    <xdr:sp macro="" textlink="">
      <xdr:nvSpPr>
        <xdr:cNvPr id="1057" name="AutoShape 33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086C9839-5FBA-40B2-94DC-7FD58E527A77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1907470</xdr:colOff>
      <xdr:row>62</xdr:row>
      <xdr:rowOff>3000</xdr:rowOff>
    </xdr:to>
    <xdr:pic>
      <xdr:nvPicPr>
        <xdr:cNvPr id="67" name="Picture 66" descr="See the source image">
          <a:extLst>
            <a:ext uri="{FF2B5EF4-FFF2-40B4-BE49-F238E27FC236}">
              <a16:creationId xmlns:a16="http://schemas.microsoft.com/office/drawing/2014/main" id="{393A2F81-B49C-409C-989E-128A729DB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65406"/>
          <a:ext cx="19074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304800</xdr:colOff>
      <xdr:row>61</xdr:row>
      <xdr:rowOff>304800</xdr:rowOff>
    </xdr:to>
    <xdr:sp macro="" textlink="">
      <xdr:nvSpPr>
        <xdr:cNvPr id="1059" name="AutoShape 35" descr="Макроклиниум манабинский (Macroclinium manabinum) — описание, выращивание,  фото | на LePlants.ru">
          <a:extLst>
            <a:ext uri="{FF2B5EF4-FFF2-40B4-BE49-F238E27FC236}">
              <a16:creationId xmlns:a16="http://schemas.microsoft.com/office/drawing/2014/main" id="{59535774-F9B1-4B98-94E4-EB758ACEBF8C}"/>
            </a:ext>
          </a:extLst>
        </xdr:cNvPr>
        <xdr:cNvSpPr>
          <a:spLocks noChangeAspect="1" noChangeArrowheads="1"/>
        </xdr:cNvSpPr>
      </xdr:nvSpPr>
      <xdr:spPr bwMode="auto">
        <a:xfrm>
          <a:off x="0" y="832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</xdr:colOff>
      <xdr:row>62</xdr:row>
      <xdr:rowOff>0</xdr:rowOff>
    </xdr:from>
    <xdr:to>
      <xdr:col>0</xdr:col>
      <xdr:colOff>1787571</xdr:colOff>
      <xdr:row>63</xdr:row>
      <xdr:rowOff>3000</xdr:rowOff>
    </xdr:to>
    <xdr:pic>
      <xdr:nvPicPr>
        <xdr:cNvPr id="72" name="Picture 71" descr="NEOFINETIA FALCATA X Aerides flabellata x Vanda Sasicha Orchid 1 Plant 1&amp;quot;  In Pot - £30.00 | PicClick UK">
          <a:extLst>
            <a:ext uri="{FF2B5EF4-FFF2-40B4-BE49-F238E27FC236}">
              <a16:creationId xmlns:a16="http://schemas.microsoft.com/office/drawing/2014/main" id="{6F751CF6-A77B-4944-8FCF-113637A3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87070406"/>
          <a:ext cx="178755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</xdr:colOff>
      <xdr:row>63</xdr:row>
      <xdr:rowOff>0</xdr:rowOff>
    </xdr:from>
    <xdr:to>
      <xdr:col>0</xdr:col>
      <xdr:colOff>1566003</xdr:colOff>
      <xdr:row>64</xdr:row>
      <xdr:rowOff>3000</xdr:rowOff>
    </xdr:to>
    <xdr:pic>
      <xdr:nvPicPr>
        <xdr:cNvPr id="73" name="Picture 72" descr="Aeridofinetia Suzuka Pearl (??) (Neofinetia falcata x Aerides houlletiana)  - OrchidWeb">
          <a:extLst>
            <a:ext uri="{FF2B5EF4-FFF2-40B4-BE49-F238E27FC236}">
              <a16:creationId xmlns:a16="http://schemas.microsoft.com/office/drawing/2014/main" id="{F37F9116-E15B-4523-A470-D75E3C14E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" y="88975406"/>
          <a:ext cx="156596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221619</xdr:colOff>
      <xdr:row>111</xdr:row>
      <xdr:rowOff>3000</xdr:rowOff>
    </xdr:to>
    <xdr:pic>
      <xdr:nvPicPr>
        <xdr:cNvPr id="80" name="Picture 79" descr="Image result for Vanda luzonica | ดอกไม้">
          <a:extLst>
            <a:ext uri="{FF2B5EF4-FFF2-40B4-BE49-F238E27FC236}">
              <a16:creationId xmlns:a16="http://schemas.microsoft.com/office/drawing/2014/main" id="{90D24488-4D2D-49E8-A119-C862EE462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40406"/>
          <a:ext cx="25433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1428754</xdr:colOff>
      <xdr:row>65</xdr:row>
      <xdr:rowOff>11906</xdr:rowOff>
    </xdr:from>
    <xdr:to>
      <xdr:col>1</xdr:col>
      <xdr:colOff>1650373</xdr:colOff>
      <xdr:row>66</xdr:row>
      <xdr:rowOff>14906</xdr:rowOff>
    </xdr:to>
    <xdr:pic>
      <xdr:nvPicPr>
        <xdr:cNvPr id="81" name="Picture 80" descr="Image result for Vanda luzonica | ดอกไม้">
          <a:extLst>
            <a:ext uri="{FF2B5EF4-FFF2-40B4-BE49-F238E27FC236}">
              <a16:creationId xmlns:a16="http://schemas.microsoft.com/office/drawing/2014/main" id="{F0BD1993-C245-4A7B-B18A-8F3056621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4" y="96607312"/>
          <a:ext cx="254333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65</xdr:row>
      <xdr:rowOff>0</xdr:rowOff>
    </xdr:from>
    <xdr:to>
      <xdr:col>0</xdr:col>
      <xdr:colOff>1432634</xdr:colOff>
      <xdr:row>66</xdr:row>
      <xdr:rowOff>3000</xdr:rowOff>
    </xdr:to>
    <xdr:pic>
      <xdr:nvPicPr>
        <xdr:cNvPr id="83" name="Picture 82" descr="Vanda falcata - Wikipedia">
          <a:extLst>
            <a:ext uri="{FF2B5EF4-FFF2-40B4-BE49-F238E27FC236}">
              <a16:creationId xmlns:a16="http://schemas.microsoft.com/office/drawing/2014/main" id="{76DC4C42-91F6-477F-848D-810137D0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96595406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216602</xdr:colOff>
      <xdr:row>68</xdr:row>
      <xdr:rowOff>3000</xdr:rowOff>
    </xdr:to>
    <xdr:pic>
      <xdr:nvPicPr>
        <xdr:cNvPr id="84" name="Picture 83" descr="See the source image">
          <a:extLst>
            <a:ext uri="{FF2B5EF4-FFF2-40B4-BE49-F238E27FC236}">
              <a16:creationId xmlns:a16="http://schemas.microsoft.com/office/drawing/2014/main" id="{0221EB18-930F-4ED0-AC31-E6D7DB4D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00406"/>
          <a:ext cx="25383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</xdr:colOff>
      <xdr:row>64</xdr:row>
      <xdr:rowOff>0</xdr:rowOff>
    </xdr:from>
    <xdr:to>
      <xdr:col>1</xdr:col>
      <xdr:colOff>537273</xdr:colOff>
      <xdr:row>65</xdr:row>
      <xdr:rowOff>3000</xdr:rowOff>
    </xdr:to>
    <xdr:pic>
      <xdr:nvPicPr>
        <xdr:cNvPr id="85" name="Picture 84" descr="See the source image">
          <a:extLst>
            <a:ext uri="{FF2B5EF4-FFF2-40B4-BE49-F238E27FC236}">
              <a16:creationId xmlns:a16="http://schemas.microsoft.com/office/drawing/2014/main" id="{4D83BEA8-7057-4C4C-B712-24D0DE64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" y="92785406"/>
          <a:ext cx="285898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219737</xdr:colOff>
      <xdr:row>69</xdr:row>
      <xdr:rowOff>3000</xdr:rowOff>
    </xdr:to>
    <xdr:pic>
      <xdr:nvPicPr>
        <xdr:cNvPr id="87" name="Picture 86" descr="See the source image">
          <a:extLst>
            <a:ext uri="{FF2B5EF4-FFF2-40B4-BE49-F238E27FC236}">
              <a16:creationId xmlns:a16="http://schemas.microsoft.com/office/drawing/2014/main" id="{CC22D757-F8C5-4E36-9326-1EE859233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05406"/>
          <a:ext cx="254145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2226713</xdr:colOff>
      <xdr:row>70</xdr:row>
      <xdr:rowOff>3000</xdr:rowOff>
    </xdr:to>
    <xdr:pic>
      <xdr:nvPicPr>
        <xdr:cNvPr id="88" name="Picture 87" descr="See the source image">
          <a:extLst>
            <a:ext uri="{FF2B5EF4-FFF2-40B4-BE49-F238E27FC236}">
              <a16:creationId xmlns:a16="http://schemas.microsoft.com/office/drawing/2014/main" id="{9E428E95-0A8D-4FD6-B6FA-5324E8B8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10406"/>
          <a:ext cx="22267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70</xdr:row>
      <xdr:rowOff>0</xdr:rowOff>
    </xdr:from>
    <xdr:to>
      <xdr:col>1</xdr:col>
      <xdr:colOff>220791</xdr:colOff>
      <xdr:row>71</xdr:row>
      <xdr:rowOff>3000</xdr:rowOff>
    </xdr:to>
    <xdr:pic>
      <xdr:nvPicPr>
        <xdr:cNvPr id="90" name="Picture 89" descr="Trichocentrum Jason Fuchs (stacyi x jonesianum) - OrchidWeb">
          <a:extLst>
            <a:ext uri="{FF2B5EF4-FFF2-40B4-BE49-F238E27FC236}">
              <a16:creationId xmlns:a16="http://schemas.microsoft.com/office/drawing/2014/main" id="{66FF1700-438B-4C07-9C52-568C58F34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215406"/>
          <a:ext cx="25425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219286</xdr:colOff>
      <xdr:row>72</xdr:row>
      <xdr:rowOff>3000</xdr:rowOff>
    </xdr:to>
    <xdr:pic>
      <xdr:nvPicPr>
        <xdr:cNvPr id="92" name="Picture 91" descr="See the source image">
          <a:extLst>
            <a:ext uri="{FF2B5EF4-FFF2-40B4-BE49-F238E27FC236}">
              <a16:creationId xmlns:a16="http://schemas.microsoft.com/office/drawing/2014/main" id="{3E9A8A60-257D-4EE3-8BF4-75276654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120406"/>
          <a:ext cx="25410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1957608</xdr:colOff>
      <xdr:row>73</xdr:row>
      <xdr:rowOff>3000</xdr:rowOff>
    </xdr:to>
    <xdr:pic>
      <xdr:nvPicPr>
        <xdr:cNvPr id="94" name="Picture 93" descr="See the source image">
          <a:extLst>
            <a:ext uri="{FF2B5EF4-FFF2-40B4-BE49-F238E27FC236}">
              <a16:creationId xmlns:a16="http://schemas.microsoft.com/office/drawing/2014/main" id="{DEB7DC98-8BC7-4365-A6E8-E32E280F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30406"/>
          <a:ext cx="19576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1429836</xdr:colOff>
      <xdr:row>74</xdr:row>
      <xdr:rowOff>3000</xdr:rowOff>
    </xdr:to>
    <xdr:pic>
      <xdr:nvPicPr>
        <xdr:cNvPr id="95" name="Picture 94" descr="Panisea uniflora">
          <a:extLst>
            <a:ext uri="{FF2B5EF4-FFF2-40B4-BE49-F238E27FC236}">
              <a16:creationId xmlns:a16="http://schemas.microsoft.com/office/drawing/2014/main" id="{84020B36-58A7-4165-93F5-7C305036C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1835406"/>
          <a:ext cx="142983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221932</xdr:colOff>
      <xdr:row>75</xdr:row>
      <xdr:rowOff>3000</xdr:rowOff>
    </xdr:to>
    <xdr:pic>
      <xdr:nvPicPr>
        <xdr:cNvPr id="96" name="Picture 95" descr="See the source image">
          <a:extLst>
            <a:ext uri="{FF2B5EF4-FFF2-40B4-BE49-F238E27FC236}">
              <a16:creationId xmlns:a16="http://schemas.microsoft.com/office/drawing/2014/main" id="{12B78AE5-7213-4DC0-A379-96239DE2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40406"/>
          <a:ext cx="25436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220728</xdr:colOff>
      <xdr:row>76</xdr:row>
      <xdr:rowOff>3000</xdr:rowOff>
    </xdr:to>
    <xdr:pic>
      <xdr:nvPicPr>
        <xdr:cNvPr id="98" name="Picture 97" descr="See the source image">
          <a:extLst>
            <a:ext uri="{FF2B5EF4-FFF2-40B4-BE49-F238E27FC236}">
              <a16:creationId xmlns:a16="http://schemas.microsoft.com/office/drawing/2014/main" id="{DAB00EF0-EDB8-434F-86D8-5E4AB2386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645406"/>
          <a:ext cx="254244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23812</xdr:rowOff>
    </xdr:from>
    <xdr:to>
      <xdr:col>1</xdr:col>
      <xdr:colOff>220418</xdr:colOff>
      <xdr:row>79</xdr:row>
      <xdr:rowOff>26812</xdr:rowOff>
    </xdr:to>
    <xdr:pic>
      <xdr:nvPicPr>
        <xdr:cNvPr id="99" name="Picture 98" descr="Image result for Paph. longipetalum">
          <a:extLst>
            <a:ext uri="{FF2B5EF4-FFF2-40B4-BE49-F238E27FC236}">
              <a16:creationId xmlns:a16="http://schemas.microsoft.com/office/drawing/2014/main" id="{A53D1004-88BF-41C7-AE1D-1568F8E6A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861218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218465</xdr:colOff>
      <xdr:row>80</xdr:row>
      <xdr:rowOff>3000</xdr:rowOff>
    </xdr:to>
    <xdr:pic>
      <xdr:nvPicPr>
        <xdr:cNvPr id="100" name="Picture 99" descr="Paraphalaenopsis laycockii | Orchids Wiki | Fandom">
          <a:extLst>
            <a:ext uri="{FF2B5EF4-FFF2-40B4-BE49-F238E27FC236}">
              <a16:creationId xmlns:a16="http://schemas.microsoft.com/office/drawing/2014/main" id="{523EBE90-5228-478F-BCB2-A8C9211A7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60406"/>
          <a:ext cx="25401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71576</xdr:colOff>
      <xdr:row>82</xdr:row>
      <xdr:rowOff>3000</xdr:rowOff>
    </xdr:to>
    <xdr:pic>
      <xdr:nvPicPr>
        <xdr:cNvPr id="103" name="Picture 102" descr="See the source image">
          <a:extLst>
            <a:ext uri="{FF2B5EF4-FFF2-40B4-BE49-F238E27FC236}">
              <a16:creationId xmlns:a16="http://schemas.microsoft.com/office/drawing/2014/main" id="{C2ECCF6C-1ED8-46CF-A3B4-922D2A27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70406"/>
          <a:ext cx="239329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82</xdr:row>
      <xdr:rowOff>0</xdr:rowOff>
    </xdr:from>
    <xdr:to>
      <xdr:col>1</xdr:col>
      <xdr:colOff>219290</xdr:colOff>
      <xdr:row>83</xdr:row>
      <xdr:rowOff>3000</xdr:rowOff>
    </xdr:to>
    <xdr:pic>
      <xdr:nvPicPr>
        <xdr:cNvPr id="105" name="Picture 104" descr="Phalaenopsis gigantea - Wikipedia">
          <a:extLst>
            <a:ext uri="{FF2B5EF4-FFF2-40B4-BE49-F238E27FC236}">
              <a16:creationId xmlns:a16="http://schemas.microsoft.com/office/drawing/2014/main" id="{02909B1D-18E8-4A7C-93B5-911B9925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128980406"/>
          <a:ext cx="25410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84</xdr:row>
      <xdr:rowOff>0</xdr:rowOff>
    </xdr:from>
    <xdr:to>
      <xdr:col>1</xdr:col>
      <xdr:colOff>220419</xdr:colOff>
      <xdr:row>85</xdr:row>
      <xdr:rowOff>3000</xdr:rowOff>
    </xdr:to>
    <xdr:pic>
      <xdr:nvPicPr>
        <xdr:cNvPr id="111" name="Picture 110" descr="Travaldo&amp;#39;s blog: Phalaenopsis tetraspis care and culture">
          <a:extLst>
            <a:ext uri="{FF2B5EF4-FFF2-40B4-BE49-F238E27FC236}">
              <a16:creationId xmlns:a16="http://schemas.microsoft.com/office/drawing/2014/main" id="{C7B380BB-3A2B-4430-8618-67B56F9BF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660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11906</xdr:rowOff>
    </xdr:from>
    <xdr:to>
      <xdr:col>0</xdr:col>
      <xdr:colOff>1905990</xdr:colOff>
      <xdr:row>86</xdr:row>
      <xdr:rowOff>14906</xdr:rowOff>
    </xdr:to>
    <xdr:pic>
      <xdr:nvPicPr>
        <xdr:cNvPr id="114" name="Picture 113" descr="See the source image">
          <a:extLst>
            <a:ext uri="{FF2B5EF4-FFF2-40B4-BE49-F238E27FC236}">
              <a16:creationId xmlns:a16="http://schemas.microsoft.com/office/drawing/2014/main" id="{03BA9E47-2C50-4EEB-8CE9-FEB83639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84312"/>
          <a:ext cx="190599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2173000</xdr:colOff>
      <xdr:row>88</xdr:row>
      <xdr:rowOff>3000</xdr:rowOff>
    </xdr:to>
    <xdr:pic>
      <xdr:nvPicPr>
        <xdr:cNvPr id="115" name="Picture 114" descr="RHYNCHOSTYLIS RETUSA 500 seeds spore Orchid Miniature PHYTO certificate -  $12.00 | PicClick">
          <a:extLst>
            <a:ext uri="{FF2B5EF4-FFF2-40B4-BE49-F238E27FC236}">
              <a16:creationId xmlns:a16="http://schemas.microsoft.com/office/drawing/2014/main" id="{E6308D47-A8BD-4B8C-A073-EDB2FDC49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220406"/>
          <a:ext cx="2173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2166940</xdr:colOff>
      <xdr:row>87</xdr:row>
      <xdr:rowOff>0</xdr:rowOff>
    </xdr:from>
    <xdr:to>
      <xdr:col>1</xdr:col>
      <xdr:colOff>1049196</xdr:colOff>
      <xdr:row>88</xdr:row>
      <xdr:rowOff>3000</xdr:rowOff>
    </xdr:to>
    <xdr:pic>
      <xdr:nvPicPr>
        <xdr:cNvPr id="116" name="Picture 115" descr="Orchid (Aerides houlletiana) | Beautiful orchids, Orchids, Beautiful flowers">
          <a:extLst>
            <a:ext uri="{FF2B5EF4-FFF2-40B4-BE49-F238E27FC236}">
              <a16:creationId xmlns:a16="http://schemas.microsoft.com/office/drawing/2014/main" id="{F367E451-07D9-4BAF-A015-E0632D68A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0" y="144220406"/>
          <a:ext cx="12039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223606</xdr:colOff>
      <xdr:row>89</xdr:row>
      <xdr:rowOff>3000</xdr:rowOff>
    </xdr:to>
    <xdr:pic>
      <xdr:nvPicPr>
        <xdr:cNvPr id="117" name="Picture 116" descr="See the source image">
          <a:extLst>
            <a:ext uri="{FF2B5EF4-FFF2-40B4-BE49-F238E27FC236}">
              <a16:creationId xmlns:a16="http://schemas.microsoft.com/office/drawing/2014/main" id="{37EB0124-BE51-4484-B5AC-3D19504E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125406"/>
          <a:ext cx="25453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1429375</xdr:colOff>
      <xdr:row>93</xdr:row>
      <xdr:rowOff>3000</xdr:rowOff>
    </xdr:to>
    <xdr:pic>
      <xdr:nvPicPr>
        <xdr:cNvPr id="119" name="Picture 118" descr="Rhynchostylis retusa - Wikiwand">
          <a:extLst>
            <a:ext uri="{FF2B5EF4-FFF2-40B4-BE49-F238E27FC236}">
              <a16:creationId xmlns:a16="http://schemas.microsoft.com/office/drawing/2014/main" id="{990B25ED-2D95-4490-9AA6-19D4F4C72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30406"/>
          <a:ext cx="14293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538186</xdr:colOff>
      <xdr:row>96</xdr:row>
      <xdr:rowOff>3000</xdr:rowOff>
    </xdr:to>
    <xdr:pic>
      <xdr:nvPicPr>
        <xdr:cNvPr id="121" name="Picture 120" descr="Sobennikoffia robusta orchid plant care and culture | Travaldo's blog">
          <a:extLst>
            <a:ext uri="{FF2B5EF4-FFF2-40B4-BE49-F238E27FC236}">
              <a16:creationId xmlns:a16="http://schemas.microsoft.com/office/drawing/2014/main" id="{F83F912B-E247-475E-B8E0-F554B12EA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745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1</xdr:col>
      <xdr:colOff>372573</xdr:colOff>
      <xdr:row>95</xdr:row>
      <xdr:rowOff>3000</xdr:rowOff>
    </xdr:to>
    <xdr:pic>
      <xdr:nvPicPr>
        <xdr:cNvPr id="122" name="Picture 121" descr="Travaldo&amp;#39;s blog: Sobennikoffia humbertiana orchid plant care and culture">
          <a:extLst>
            <a:ext uri="{FF2B5EF4-FFF2-40B4-BE49-F238E27FC236}">
              <a16:creationId xmlns:a16="http://schemas.microsoft.com/office/drawing/2014/main" id="{BD630B21-513E-44CA-AEC4-7E4CDEB8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1840406"/>
          <a:ext cx="269429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541235</xdr:colOff>
      <xdr:row>97</xdr:row>
      <xdr:rowOff>3000</xdr:rowOff>
    </xdr:to>
    <xdr:pic>
      <xdr:nvPicPr>
        <xdr:cNvPr id="124" name="Picture 123" descr="Sophronitis cernua | Orchids Forum">
          <a:extLst>
            <a:ext uri="{FF2B5EF4-FFF2-40B4-BE49-F238E27FC236}">
              <a16:creationId xmlns:a16="http://schemas.microsoft.com/office/drawing/2014/main" id="{46742D1A-47C1-4054-818D-DFFC2F52E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650406"/>
          <a:ext cx="286295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2156226</xdr:colOff>
      <xdr:row>98</xdr:row>
      <xdr:rowOff>3000</xdr:rowOff>
    </xdr:to>
    <xdr:pic>
      <xdr:nvPicPr>
        <xdr:cNvPr id="126" name="Picture 125" descr="Stereochilus dalatensis">
          <a:extLst>
            <a:ext uri="{FF2B5EF4-FFF2-40B4-BE49-F238E27FC236}">
              <a16:creationId xmlns:a16="http://schemas.microsoft.com/office/drawing/2014/main" id="{2B917C60-7E7C-4253-8717-873FF7AFD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555406"/>
          <a:ext cx="21562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1904999</xdr:rowOff>
    </xdr:from>
    <xdr:to>
      <xdr:col>1</xdr:col>
      <xdr:colOff>542887</xdr:colOff>
      <xdr:row>99</xdr:row>
      <xdr:rowOff>2999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2B3816A4-A88D-4F76-9E95-6E27F473C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460405"/>
          <a:ext cx="28646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538186</xdr:colOff>
      <xdr:row>100</xdr:row>
      <xdr:rowOff>3000</xdr:rowOff>
    </xdr:to>
    <xdr:pic>
      <xdr:nvPicPr>
        <xdr:cNvPr id="128" name="Picture 127" descr="Taeniophyllum obtusum | This is a miniature Aeridiinae speci… | Flickr">
          <a:extLst>
            <a:ext uri="{FF2B5EF4-FFF2-40B4-BE49-F238E27FC236}">
              <a16:creationId xmlns:a16="http://schemas.microsoft.com/office/drawing/2014/main" id="{817938F9-66EB-4673-8575-A6BA105E9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365406"/>
          <a:ext cx="28599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27860</xdr:colOff>
      <xdr:row>102</xdr:row>
      <xdr:rowOff>3000</xdr:rowOff>
    </xdr:to>
    <xdr:pic>
      <xdr:nvPicPr>
        <xdr:cNvPr id="131" name="Picture 130" descr="Vanda bicolor Griff. | Plants of the World Online | Kew Science">
          <a:extLst>
            <a:ext uri="{FF2B5EF4-FFF2-40B4-BE49-F238E27FC236}">
              <a16:creationId xmlns:a16="http://schemas.microsoft.com/office/drawing/2014/main" id="{B3797EA2-7B61-4317-9BF2-F73BC9A5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080406"/>
          <a:ext cx="23495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221660</xdr:colOff>
      <xdr:row>108</xdr:row>
      <xdr:rowOff>3000</xdr:rowOff>
    </xdr:to>
    <xdr:pic>
      <xdr:nvPicPr>
        <xdr:cNvPr id="138" name="Picture 137" descr="Vanda Insignis | Widjono Gozali | Flickr">
          <a:extLst>
            <a:ext uri="{FF2B5EF4-FFF2-40B4-BE49-F238E27FC236}">
              <a16:creationId xmlns:a16="http://schemas.microsoft.com/office/drawing/2014/main" id="{2E24281D-E24C-43E7-8FF6-1C4BE46E0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20406"/>
          <a:ext cx="254337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1272000</xdr:colOff>
      <xdr:row>110</xdr:row>
      <xdr:rowOff>3000</xdr:rowOff>
    </xdr:to>
    <xdr:pic>
      <xdr:nvPicPr>
        <xdr:cNvPr id="142" name="Picture 141" descr="Orchid Species: Vanda lilacina">
          <a:extLst>
            <a:ext uri="{FF2B5EF4-FFF2-40B4-BE49-F238E27FC236}">
              <a16:creationId xmlns:a16="http://schemas.microsoft.com/office/drawing/2014/main" id="{76EA4D4C-9C94-4F24-86E8-B5819845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130406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0</xdr:col>
      <xdr:colOff>1072506</xdr:colOff>
      <xdr:row>23</xdr:row>
      <xdr:rowOff>3000</xdr:rowOff>
    </xdr:to>
    <xdr:pic>
      <xdr:nvPicPr>
        <xdr:cNvPr id="110" name="Picture 109" descr="Bulbophyllum occultum">
          <a:extLst>
            <a:ext uri="{FF2B5EF4-FFF2-40B4-BE49-F238E27FC236}">
              <a16:creationId xmlns:a16="http://schemas.microsoft.com/office/drawing/2014/main" id="{5CD32619-F026-421E-8BF0-8605F99EE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967406"/>
          <a:ext cx="10725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154141</xdr:colOff>
      <xdr:row>27</xdr:row>
      <xdr:rowOff>3000</xdr:rowOff>
    </xdr:to>
    <xdr:pic>
      <xdr:nvPicPr>
        <xdr:cNvPr id="118" name="Picture 117" descr="Chiloschista extinctoriformis miniature fragrant orchid + PHYTO CERTIFICATE  | eBay">
          <a:extLst>
            <a:ext uri="{FF2B5EF4-FFF2-40B4-BE49-F238E27FC236}">
              <a16:creationId xmlns:a16="http://schemas.microsoft.com/office/drawing/2014/main" id="{BBA4E657-EB79-483C-9CCD-FD13ACFC1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87406"/>
          <a:ext cx="247586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1855530</xdr:colOff>
      <xdr:row>29</xdr:row>
      <xdr:rowOff>3000</xdr:rowOff>
    </xdr:to>
    <xdr:pic>
      <xdr:nvPicPr>
        <xdr:cNvPr id="123" name="Picture 122" descr="Chiloschista unneoides Mae Hongson miniature fragrant blooming PHYTO  certificate | eBay">
          <a:extLst>
            <a:ext uri="{FF2B5EF4-FFF2-40B4-BE49-F238E27FC236}">
              <a16:creationId xmlns:a16="http://schemas.microsoft.com/office/drawing/2014/main" id="{FBD09F50-8D52-4EEB-B09C-18B56A5E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97406"/>
          <a:ext cx="185553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</xdr:colOff>
      <xdr:row>41</xdr:row>
      <xdr:rowOff>0</xdr:rowOff>
    </xdr:from>
    <xdr:to>
      <xdr:col>1</xdr:col>
      <xdr:colOff>214536</xdr:colOff>
      <xdr:row>42</xdr:row>
      <xdr:rowOff>3000</xdr:rowOff>
    </xdr:to>
    <xdr:pic>
      <xdr:nvPicPr>
        <xdr:cNvPr id="125" name="Picture 124" descr="Dendrobium aphyllum – The Orchid Society of Karnataka">
          <a:extLst>
            <a:ext uri="{FF2B5EF4-FFF2-40B4-BE49-F238E27FC236}">
              <a16:creationId xmlns:a16="http://schemas.microsoft.com/office/drawing/2014/main" id="{ECD60FDC-14F2-4094-96A8-656728DC6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" y="61162406"/>
          <a:ext cx="253622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</xdr:colOff>
      <xdr:row>42</xdr:row>
      <xdr:rowOff>0</xdr:rowOff>
    </xdr:from>
    <xdr:to>
      <xdr:col>0</xdr:col>
      <xdr:colOff>1427212</xdr:colOff>
      <xdr:row>43</xdr:row>
      <xdr:rowOff>3000</xdr:rowOff>
    </xdr:to>
    <xdr:pic>
      <xdr:nvPicPr>
        <xdr:cNvPr id="144" name="Picture 143" descr="Travaldo&amp;#39;s blog: Dendrobium bensoniae care and culture">
          <a:extLst>
            <a:ext uri="{FF2B5EF4-FFF2-40B4-BE49-F238E27FC236}">
              <a16:creationId xmlns:a16="http://schemas.microsoft.com/office/drawing/2014/main" id="{A759D30D-4081-4CFB-85EC-858FD88B8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" y="63067406"/>
          <a:ext cx="142715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35" name="AutoShape 11" descr="Dendrobium chrysotoxum var suavissimum - Red Fox Orchids">
          <a:extLst>
            <a:ext uri="{FF2B5EF4-FFF2-40B4-BE49-F238E27FC236}">
              <a16:creationId xmlns:a16="http://schemas.microsoft.com/office/drawing/2014/main" id="{2DE50E93-83FA-467E-AEC5-E1B525D9FF2C}"/>
            </a:ext>
          </a:extLst>
        </xdr:cNvPr>
        <xdr:cNvSpPr>
          <a:spLocks noChangeAspect="1" noChangeArrowheads="1"/>
        </xdr:cNvSpPr>
      </xdr:nvSpPr>
      <xdr:spPr bwMode="auto">
        <a:xfrm>
          <a:off x="0" y="6497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36" name="AutoShape 12" descr="Dendrobium chrysotoxum var suavissimum - Red Fox Orchids">
          <a:extLst>
            <a:ext uri="{FF2B5EF4-FFF2-40B4-BE49-F238E27FC236}">
              <a16:creationId xmlns:a16="http://schemas.microsoft.com/office/drawing/2014/main" id="{5E8CCE3B-38E6-42AB-95E8-A5954B5EA890}"/>
            </a:ext>
          </a:extLst>
        </xdr:cNvPr>
        <xdr:cNvSpPr>
          <a:spLocks noChangeAspect="1" noChangeArrowheads="1"/>
        </xdr:cNvSpPr>
      </xdr:nvSpPr>
      <xdr:spPr bwMode="auto">
        <a:xfrm>
          <a:off x="0" y="6497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38" name="AutoShape 14" descr="Dendrobium chrysotoxum var suavissimum - Red Fox Orchids">
          <a:extLst>
            <a:ext uri="{FF2B5EF4-FFF2-40B4-BE49-F238E27FC236}">
              <a16:creationId xmlns:a16="http://schemas.microsoft.com/office/drawing/2014/main" id="{0B72A601-7821-4616-9B64-732AA569C131}"/>
            </a:ext>
          </a:extLst>
        </xdr:cNvPr>
        <xdr:cNvSpPr>
          <a:spLocks noChangeAspect="1" noChangeArrowheads="1"/>
        </xdr:cNvSpPr>
      </xdr:nvSpPr>
      <xdr:spPr bwMode="auto">
        <a:xfrm>
          <a:off x="0" y="6497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43</xdr:row>
      <xdr:rowOff>0</xdr:rowOff>
    </xdr:from>
    <xdr:to>
      <xdr:col>0</xdr:col>
      <xdr:colOff>1906676</xdr:colOff>
      <xdr:row>44</xdr:row>
      <xdr:rowOff>3000</xdr:rowOff>
    </xdr:to>
    <xdr:pic>
      <xdr:nvPicPr>
        <xdr:cNvPr id="148" name="Picture 147" descr="Dendrobium chrysotoxum var. suavissimum - Ecuagenera">
          <a:extLst>
            <a:ext uri="{FF2B5EF4-FFF2-40B4-BE49-F238E27FC236}">
              <a16:creationId xmlns:a16="http://schemas.microsoft.com/office/drawing/2014/main" id="{12DDA225-2552-45C1-8D75-C1985CE2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972406"/>
          <a:ext cx="19066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44</xdr:row>
      <xdr:rowOff>0</xdr:rowOff>
    </xdr:from>
    <xdr:to>
      <xdr:col>1</xdr:col>
      <xdr:colOff>220295</xdr:colOff>
      <xdr:row>45</xdr:row>
      <xdr:rowOff>3000</xdr:rowOff>
    </xdr:to>
    <xdr:pic>
      <xdr:nvPicPr>
        <xdr:cNvPr id="149" name="Picture 148" descr="Travaldo&amp;#39;s blog: Dendrobium devonianum care and culture">
          <a:extLst>
            <a:ext uri="{FF2B5EF4-FFF2-40B4-BE49-F238E27FC236}">
              <a16:creationId xmlns:a16="http://schemas.microsoft.com/office/drawing/2014/main" id="{E92F659B-8F66-4C26-A424-A5364DC68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6877406"/>
          <a:ext cx="25420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1</xdr:col>
      <xdr:colOff>217153</xdr:colOff>
      <xdr:row>46</xdr:row>
      <xdr:rowOff>3000</xdr:rowOff>
    </xdr:to>
    <xdr:pic>
      <xdr:nvPicPr>
        <xdr:cNvPr id="151" name="Picture 150" descr="Dendrobium parishii semi alba - OrchidWeb">
          <a:extLst>
            <a:ext uri="{FF2B5EF4-FFF2-40B4-BE49-F238E27FC236}">
              <a16:creationId xmlns:a16="http://schemas.microsoft.com/office/drawing/2014/main" id="{CA926C4B-6001-47A2-8EC1-0CDDDB3E6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8782406"/>
          <a:ext cx="253887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219101</xdr:colOff>
      <xdr:row>47</xdr:row>
      <xdr:rowOff>3000</xdr:rowOff>
    </xdr:to>
    <xdr:pic>
      <xdr:nvPicPr>
        <xdr:cNvPr id="153" name="Picture 152" descr="Dendrobium heterocarpum - Golden-Lip Dendrobium">
          <a:extLst>
            <a:ext uri="{FF2B5EF4-FFF2-40B4-BE49-F238E27FC236}">
              <a16:creationId xmlns:a16="http://schemas.microsoft.com/office/drawing/2014/main" id="{68ADF8A4-103F-4474-B66C-BCABD7CE8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87406"/>
          <a:ext cx="254082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1066969</xdr:colOff>
      <xdr:row>49</xdr:row>
      <xdr:rowOff>3000</xdr:rowOff>
    </xdr:to>
    <xdr:pic>
      <xdr:nvPicPr>
        <xdr:cNvPr id="155" name="Picture 154" descr="Dendrobium Parishii Blue, Orchid, Species - YouTube">
          <a:extLst>
            <a:ext uri="{FF2B5EF4-FFF2-40B4-BE49-F238E27FC236}">
              <a16:creationId xmlns:a16="http://schemas.microsoft.com/office/drawing/2014/main" id="{3138A796-4868-492F-9C7A-C45821758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497406"/>
          <a:ext cx="33886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1382182</xdr:colOff>
      <xdr:row>51</xdr:row>
      <xdr:rowOff>3000</xdr:rowOff>
    </xdr:to>
    <xdr:pic>
      <xdr:nvPicPr>
        <xdr:cNvPr id="157" name="Picture 156" descr="Dimorphorchis lowii #2 - large specimen (individual listing) - OrchidWeb">
          <a:extLst>
            <a:ext uri="{FF2B5EF4-FFF2-40B4-BE49-F238E27FC236}">
              <a16:creationId xmlns:a16="http://schemas.microsoft.com/office/drawing/2014/main" id="{91B44549-37A6-41E0-B9DB-E242A3754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07406"/>
          <a:ext cx="13821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1381133</xdr:colOff>
      <xdr:row>50</xdr:row>
      <xdr:rowOff>0</xdr:rowOff>
    </xdr:from>
    <xdr:to>
      <xdr:col>1</xdr:col>
      <xdr:colOff>1600930</xdr:colOff>
      <xdr:row>51</xdr:row>
      <xdr:rowOff>3000</xdr:rowOff>
    </xdr:to>
    <xdr:pic>
      <xdr:nvPicPr>
        <xdr:cNvPr id="158" name="Picture 157" descr="Dimorphorchis Lowii | Etsy">
          <a:extLst>
            <a:ext uri="{FF2B5EF4-FFF2-40B4-BE49-F238E27FC236}">
              <a16:creationId xmlns:a16="http://schemas.microsoft.com/office/drawing/2014/main" id="{17D323A6-6A8B-425F-8C1D-9E7D26DF6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33" y="78307406"/>
          <a:ext cx="254151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0</xdr:col>
      <xdr:colOff>1300422</xdr:colOff>
      <xdr:row>52</xdr:row>
      <xdr:rowOff>3000</xdr:rowOff>
    </xdr:to>
    <xdr:pic>
      <xdr:nvPicPr>
        <xdr:cNvPr id="159" name="Picture 158" descr="Dyakia hendersoniana">
          <a:extLst>
            <a:ext uri="{FF2B5EF4-FFF2-40B4-BE49-F238E27FC236}">
              <a16:creationId xmlns:a16="http://schemas.microsoft.com/office/drawing/2014/main" id="{DBCECF73-8E83-4430-92D7-87F27559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0212406"/>
          <a:ext cx="13004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1297790</xdr:colOff>
      <xdr:row>51</xdr:row>
      <xdr:rowOff>0</xdr:rowOff>
    </xdr:from>
    <xdr:to>
      <xdr:col>1</xdr:col>
      <xdr:colOff>1514752</xdr:colOff>
      <xdr:row>52</xdr:row>
      <xdr:rowOff>3000</xdr:rowOff>
    </xdr:to>
    <xdr:pic>
      <xdr:nvPicPr>
        <xdr:cNvPr id="160" name="Picture 159" descr="Dyakia hendersoniana - Wikispecies">
          <a:extLst>
            <a:ext uri="{FF2B5EF4-FFF2-40B4-BE49-F238E27FC236}">
              <a16:creationId xmlns:a16="http://schemas.microsoft.com/office/drawing/2014/main" id="{FA57C72C-D3D3-4A87-85E0-96BC515E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90" y="80212406"/>
          <a:ext cx="253868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392247</xdr:colOff>
      <xdr:row>55</xdr:row>
      <xdr:rowOff>3000</xdr:rowOff>
    </xdr:to>
    <xdr:pic>
      <xdr:nvPicPr>
        <xdr:cNvPr id="161" name="Picture 160" descr="Grammatophyllum scriptum var. citrinum - OrchidWeb">
          <a:extLst>
            <a:ext uri="{FF2B5EF4-FFF2-40B4-BE49-F238E27FC236}">
              <a16:creationId xmlns:a16="http://schemas.microsoft.com/office/drawing/2014/main" id="{B52750EC-2EE9-4C44-BB67-85F451AFC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927406"/>
          <a:ext cx="271396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23813</xdr:rowOff>
    </xdr:from>
    <xdr:to>
      <xdr:col>1</xdr:col>
      <xdr:colOff>218554</xdr:colOff>
      <xdr:row>61</xdr:row>
      <xdr:rowOff>26813</xdr:rowOff>
    </xdr:to>
    <xdr:pic>
      <xdr:nvPicPr>
        <xdr:cNvPr id="163" name="Picture 162" descr="Photos of Digby&amp;#39;s Beaked Laelia (Rhyncholaelia digbyana) · iNaturalist">
          <a:extLst>
            <a:ext uri="{FF2B5EF4-FFF2-40B4-BE49-F238E27FC236}">
              <a16:creationId xmlns:a16="http://schemas.microsoft.com/office/drawing/2014/main" id="{23C3CB8E-AAC8-491B-A7FE-E4DE8A11B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81219"/>
          <a:ext cx="25402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11908</xdr:colOff>
      <xdr:row>66</xdr:row>
      <xdr:rowOff>0</xdr:rowOff>
    </xdr:from>
    <xdr:to>
      <xdr:col>1</xdr:col>
      <xdr:colOff>561308</xdr:colOff>
      <xdr:row>67</xdr:row>
      <xdr:rowOff>3000</xdr:rowOff>
    </xdr:to>
    <xdr:pic>
      <xdr:nvPicPr>
        <xdr:cNvPr id="164" name="Picture 163" descr="Neofinetia falcata x Vanda teres var alba | Porte Aperte 201… | Flickr">
          <a:extLst>
            <a:ext uri="{FF2B5EF4-FFF2-40B4-BE49-F238E27FC236}">
              <a16:creationId xmlns:a16="http://schemas.microsoft.com/office/drawing/2014/main" id="{92FA5932-D71B-4BED-B1ED-15175BAE3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8" y="108787406"/>
          <a:ext cx="28711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76</xdr:row>
      <xdr:rowOff>0</xdr:rowOff>
    </xdr:from>
    <xdr:to>
      <xdr:col>1</xdr:col>
      <xdr:colOff>520283</xdr:colOff>
      <xdr:row>77</xdr:row>
      <xdr:rowOff>3000</xdr:rowOff>
    </xdr:to>
    <xdr:pic>
      <xdr:nvPicPr>
        <xdr:cNvPr id="166" name="Picture 165" descr="Paphiopedilum myanmaricum">
          <a:extLst>
            <a:ext uri="{FF2B5EF4-FFF2-40B4-BE49-F238E27FC236}">
              <a16:creationId xmlns:a16="http://schemas.microsoft.com/office/drawing/2014/main" id="{00B8516C-B77B-43B0-AE64-A8463DB18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7837406"/>
          <a:ext cx="284200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1428800</xdr:colOff>
      <xdr:row>78</xdr:row>
      <xdr:rowOff>3000</xdr:rowOff>
    </xdr:to>
    <xdr:pic>
      <xdr:nvPicPr>
        <xdr:cNvPr id="167" name="Picture 166" descr="Paphiopedilum ang-thong var. alba x sib | Claessen Orchids">
          <a:extLst>
            <a:ext uri="{FF2B5EF4-FFF2-40B4-BE49-F238E27FC236}">
              <a16:creationId xmlns:a16="http://schemas.microsoft.com/office/drawing/2014/main" id="{0C0E34D4-1A2C-4478-9FA2-131EA213B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9742406"/>
          <a:ext cx="142879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86</xdr:row>
      <xdr:rowOff>0</xdr:rowOff>
    </xdr:from>
    <xdr:to>
      <xdr:col>0</xdr:col>
      <xdr:colOff>1629552</xdr:colOff>
      <xdr:row>87</xdr:row>
      <xdr:rowOff>3000</xdr:rowOff>
    </xdr:to>
    <xdr:pic>
      <xdr:nvPicPr>
        <xdr:cNvPr id="169" name="Picture 168" descr="Paravanda Golden Delight">
          <a:extLst>
            <a:ext uri="{FF2B5EF4-FFF2-40B4-BE49-F238E27FC236}">
              <a16:creationId xmlns:a16="http://schemas.microsoft.com/office/drawing/2014/main" id="{27602663-1956-45C7-9876-672A21492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6887406"/>
          <a:ext cx="162955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89</xdr:row>
      <xdr:rowOff>0</xdr:rowOff>
    </xdr:from>
    <xdr:to>
      <xdr:col>0</xdr:col>
      <xdr:colOff>1267048</xdr:colOff>
      <xdr:row>90</xdr:row>
      <xdr:rowOff>3000</xdr:rowOff>
    </xdr:to>
    <xdr:pic>
      <xdr:nvPicPr>
        <xdr:cNvPr id="170" name="Picture 169" descr="Rhynchostylis gigantea &amp;quot;Red&amp;quot; &amp;quot;Big&amp;quot; | Claessen Orchids">
          <a:extLst>
            <a:ext uri="{FF2B5EF4-FFF2-40B4-BE49-F238E27FC236}">
              <a16:creationId xmlns:a16="http://schemas.microsoft.com/office/drawing/2014/main" id="{0D8B428F-BAC7-4A55-987B-441618DD5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152602406"/>
          <a:ext cx="12670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1271503</xdr:colOff>
      <xdr:row>91</xdr:row>
      <xdr:rowOff>3000</xdr:rowOff>
    </xdr:to>
    <xdr:pic>
      <xdr:nvPicPr>
        <xdr:cNvPr id="171" name="Picture 170" descr="Rhynchostylis retusa (L.) Blume | Plants of the World Online | Kew Science">
          <a:extLst>
            <a:ext uri="{FF2B5EF4-FFF2-40B4-BE49-F238E27FC236}">
              <a16:creationId xmlns:a16="http://schemas.microsoft.com/office/drawing/2014/main" id="{9432E635-5A8F-44F4-A95A-C0AAF3864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507406"/>
          <a:ext cx="12715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91</xdr:row>
      <xdr:rowOff>0</xdr:rowOff>
    </xdr:from>
    <xdr:to>
      <xdr:col>0</xdr:col>
      <xdr:colOff>1429212</xdr:colOff>
      <xdr:row>92</xdr:row>
      <xdr:rowOff>3000</xdr:rowOff>
    </xdr:to>
    <xdr:pic>
      <xdr:nvPicPr>
        <xdr:cNvPr id="172" name="Picture 171" descr="Rhynchostylis retusa var. alba | Claessen Orchids">
          <a:extLst>
            <a:ext uri="{FF2B5EF4-FFF2-40B4-BE49-F238E27FC236}">
              <a16:creationId xmlns:a16="http://schemas.microsoft.com/office/drawing/2014/main" id="{8F24525C-54E1-405F-AA3B-04519A92B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6412406"/>
          <a:ext cx="142921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100</xdr:row>
      <xdr:rowOff>0</xdr:rowOff>
    </xdr:from>
    <xdr:to>
      <xdr:col>0</xdr:col>
      <xdr:colOff>1429942</xdr:colOff>
      <xdr:row>101</xdr:row>
      <xdr:rowOff>3000</xdr:rowOff>
    </xdr:to>
    <xdr:pic>
      <xdr:nvPicPr>
        <xdr:cNvPr id="173" name="Picture 172" descr="Trias nasuta | Orchids Forum">
          <a:extLst>
            <a:ext uri="{FF2B5EF4-FFF2-40B4-BE49-F238E27FC236}">
              <a16:creationId xmlns:a16="http://schemas.microsoft.com/office/drawing/2014/main" id="{4CBDE2CF-69D4-445D-9777-C2934C0E7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3557406"/>
          <a:ext cx="14299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1440656</xdr:colOff>
      <xdr:row>100</xdr:row>
      <xdr:rowOff>2</xdr:rowOff>
    </xdr:from>
    <xdr:to>
      <xdr:col>2</xdr:col>
      <xdr:colOff>1989</xdr:colOff>
      <xdr:row>101</xdr:row>
      <xdr:rowOff>3002</xdr:rowOff>
    </xdr:to>
    <xdr:pic>
      <xdr:nvPicPr>
        <xdr:cNvPr id="175" name="Picture 174" descr="Trias nasuta (Rchb.f.) Stapf-The Nose Bulbophyllum">
          <a:extLst>
            <a:ext uri="{FF2B5EF4-FFF2-40B4-BE49-F238E27FC236}">
              <a16:creationId xmlns:a16="http://schemas.microsoft.com/office/drawing/2014/main" id="{D40407C3-FC86-459F-8264-041ACA3BD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656" y="173557408"/>
          <a:ext cx="285948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103</xdr:row>
      <xdr:rowOff>0</xdr:rowOff>
    </xdr:from>
    <xdr:to>
      <xdr:col>1</xdr:col>
      <xdr:colOff>301269</xdr:colOff>
      <xdr:row>104</xdr:row>
      <xdr:rowOff>3000</xdr:rowOff>
    </xdr:to>
    <xdr:pic>
      <xdr:nvPicPr>
        <xdr:cNvPr id="177" name="Picture 176" descr="Vanda coerulea | Claessen Orchids">
          <a:extLst>
            <a:ext uri="{FF2B5EF4-FFF2-40B4-BE49-F238E27FC236}">
              <a16:creationId xmlns:a16="http://schemas.microsoft.com/office/drawing/2014/main" id="{642CBE56-60B9-481B-B505-7CF321068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9272406"/>
          <a:ext cx="262298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105</xdr:row>
      <xdr:rowOff>0</xdr:rowOff>
    </xdr:from>
    <xdr:to>
      <xdr:col>1</xdr:col>
      <xdr:colOff>301269</xdr:colOff>
      <xdr:row>106</xdr:row>
      <xdr:rowOff>3000</xdr:rowOff>
    </xdr:to>
    <xdr:pic>
      <xdr:nvPicPr>
        <xdr:cNvPr id="178" name="Picture 177" descr="Vanda coerulea | Claessen Orchids">
          <a:extLst>
            <a:ext uri="{FF2B5EF4-FFF2-40B4-BE49-F238E27FC236}">
              <a16:creationId xmlns:a16="http://schemas.microsoft.com/office/drawing/2014/main" id="{37B6D4C0-7120-43C7-AB6C-2F4DE213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3082406"/>
          <a:ext cx="262298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234125</xdr:colOff>
      <xdr:row>112</xdr:row>
      <xdr:rowOff>3000</xdr:rowOff>
    </xdr:to>
    <xdr:pic>
      <xdr:nvPicPr>
        <xdr:cNvPr id="179" name="Picture 178" descr="Vanda Peaches">
          <a:extLst>
            <a:ext uri="{FF2B5EF4-FFF2-40B4-BE49-F238E27FC236}">
              <a16:creationId xmlns:a16="http://schemas.microsoft.com/office/drawing/2014/main" id="{1F0454EA-B69A-4FE2-AF34-1E95DA3D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12406"/>
          <a:ext cx="255584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248855</xdr:colOff>
      <xdr:row>114</xdr:row>
      <xdr:rowOff>3000</xdr:rowOff>
    </xdr:to>
    <xdr:pic>
      <xdr:nvPicPr>
        <xdr:cNvPr id="181" name="Picture 180" descr="Zygonisia Murasakikomachi">
          <a:extLst>
            <a:ext uri="{FF2B5EF4-FFF2-40B4-BE49-F238E27FC236}">
              <a16:creationId xmlns:a16="http://schemas.microsoft.com/office/drawing/2014/main" id="{F919C68C-599A-46C2-A9FD-AA87F360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322406"/>
          <a:ext cx="257057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1429882</xdr:colOff>
      <xdr:row>39</xdr:row>
      <xdr:rowOff>3000</xdr:rowOff>
    </xdr:to>
    <xdr:pic>
      <xdr:nvPicPr>
        <xdr:cNvPr id="183" name="Picture 182" descr="Cyrtorchis chailluana - OrchidWeb">
          <a:extLst>
            <a:ext uri="{FF2B5EF4-FFF2-40B4-BE49-F238E27FC236}">
              <a16:creationId xmlns:a16="http://schemas.microsoft.com/office/drawing/2014/main" id="{D8DF74B3-E266-4698-A308-895C6488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47406"/>
          <a:ext cx="14298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1631168</xdr:colOff>
      <xdr:row>86</xdr:row>
      <xdr:rowOff>0</xdr:rowOff>
    </xdr:from>
    <xdr:to>
      <xdr:col>1</xdr:col>
      <xdr:colOff>1677983</xdr:colOff>
      <xdr:row>87</xdr:row>
      <xdr:rowOff>3000</xdr:rowOff>
    </xdr:to>
    <xdr:pic>
      <xdr:nvPicPr>
        <xdr:cNvPr id="129" name="Picture 128" descr="May be an image of flower and text that says 'Pv.Golden Delight Crownfox'">
          <a:extLst>
            <a:ext uri="{FF2B5EF4-FFF2-40B4-BE49-F238E27FC236}">
              <a16:creationId xmlns:a16="http://schemas.microsoft.com/office/drawing/2014/main" id="{CDCD8396-7910-4B58-A805-ABCD97C6B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168" y="146887406"/>
          <a:ext cx="236853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1429370</xdr:colOff>
      <xdr:row>42</xdr:row>
      <xdr:rowOff>3000</xdr:rowOff>
    </xdr:to>
    <xdr:pic>
      <xdr:nvPicPr>
        <xdr:cNvPr id="130" name="Picture 129" descr="May be an image of flower, nature and text that says 'De parishii ( eyes)'">
          <a:extLst>
            <a:ext uri="{FF2B5EF4-FFF2-40B4-BE49-F238E27FC236}">
              <a16:creationId xmlns:a16="http://schemas.microsoft.com/office/drawing/2014/main" id="{83453D02-0743-498E-95FE-DE9A32DB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61162406"/>
          <a:ext cx="14293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1429370</xdr:colOff>
      <xdr:row>48</xdr:row>
      <xdr:rowOff>3000</xdr:rowOff>
    </xdr:to>
    <xdr:pic>
      <xdr:nvPicPr>
        <xdr:cNvPr id="135" name="Picture 134" descr="May be an image of flower, nature and text that says 'De parishii ( eyes)'">
          <a:extLst>
            <a:ext uri="{FF2B5EF4-FFF2-40B4-BE49-F238E27FC236}">
              <a16:creationId xmlns:a16="http://schemas.microsoft.com/office/drawing/2014/main" id="{EE9E0C11-BCE9-49C5-8FA5-347A627C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92406"/>
          <a:ext cx="14293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1429344</xdr:colOff>
      <xdr:row>46</xdr:row>
      <xdr:rowOff>3000</xdr:rowOff>
    </xdr:to>
    <xdr:pic>
      <xdr:nvPicPr>
        <xdr:cNvPr id="140" name="Picture 139" descr="May be an image of flower and nature">
          <a:extLst>
            <a:ext uri="{FF2B5EF4-FFF2-40B4-BE49-F238E27FC236}">
              <a16:creationId xmlns:a16="http://schemas.microsoft.com/office/drawing/2014/main" id="{01DA0048-1BB7-442B-B258-3384DDAE6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68782406"/>
          <a:ext cx="142934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218554</xdr:colOff>
      <xdr:row>103</xdr:row>
      <xdr:rowOff>3000</xdr:rowOff>
    </xdr:to>
    <xdr:pic>
      <xdr:nvPicPr>
        <xdr:cNvPr id="143" name="Picture 142" descr="May be an image of flower, nature and text">
          <a:extLst>
            <a:ext uri="{FF2B5EF4-FFF2-40B4-BE49-F238E27FC236}">
              <a16:creationId xmlns:a16="http://schemas.microsoft.com/office/drawing/2014/main" id="{B8A0DFE5-F4D3-4785-B297-CDFD4A125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67406"/>
          <a:ext cx="25402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1429603</xdr:colOff>
      <xdr:row>50</xdr:row>
      <xdr:rowOff>3000</xdr:rowOff>
    </xdr:to>
    <xdr:pic>
      <xdr:nvPicPr>
        <xdr:cNvPr id="147" name="Picture 146" descr="May be an image of flower, nature and text that says 'Dendrobium primulinum( (Thai)'">
          <a:extLst>
            <a:ext uri="{FF2B5EF4-FFF2-40B4-BE49-F238E27FC236}">
              <a16:creationId xmlns:a16="http://schemas.microsoft.com/office/drawing/2014/main" id="{58864B14-FDD5-4895-A4C3-58487EDF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02406"/>
          <a:ext cx="14296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218554</xdr:colOff>
      <xdr:row>81</xdr:row>
      <xdr:rowOff>3000</xdr:rowOff>
    </xdr:to>
    <xdr:pic>
      <xdr:nvPicPr>
        <xdr:cNvPr id="154" name="Picture 153" descr="May be an image of flower, nature and text that says 'Phalaenopsis bastianii'">
          <a:extLst>
            <a:ext uri="{FF2B5EF4-FFF2-40B4-BE49-F238E27FC236}">
              <a16:creationId xmlns:a16="http://schemas.microsoft.com/office/drawing/2014/main" id="{8A3C18D9-A91C-4CAB-9319-0C89A674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457406"/>
          <a:ext cx="25402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1436970</xdr:colOff>
      <xdr:row>109</xdr:row>
      <xdr:rowOff>3000</xdr:rowOff>
    </xdr:to>
    <xdr:pic>
      <xdr:nvPicPr>
        <xdr:cNvPr id="165" name="Picture 164" descr="May be an image of flower and nature">
          <a:extLst>
            <a:ext uri="{FF2B5EF4-FFF2-40B4-BE49-F238E27FC236}">
              <a16:creationId xmlns:a16="http://schemas.microsoft.com/office/drawing/2014/main" id="{E3EE599A-8A10-425D-B021-BDC3D330D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797406"/>
          <a:ext cx="14369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1429952</xdr:colOff>
      <xdr:row>105</xdr:row>
      <xdr:rowOff>3000</xdr:rowOff>
    </xdr:to>
    <xdr:pic>
      <xdr:nvPicPr>
        <xdr:cNvPr id="174" name="Picture 173" descr="May be an image of flower and nature">
          <a:extLst>
            <a:ext uri="{FF2B5EF4-FFF2-40B4-BE49-F238E27FC236}">
              <a16:creationId xmlns:a16="http://schemas.microsoft.com/office/drawing/2014/main" id="{B473CB4F-0BD7-42E6-A2B6-0BBD7A10B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177406"/>
          <a:ext cx="142995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1433101</xdr:colOff>
      <xdr:row>107</xdr:row>
      <xdr:rowOff>3000</xdr:rowOff>
    </xdr:to>
    <xdr:pic>
      <xdr:nvPicPr>
        <xdr:cNvPr id="176" name="Picture 175" descr="May be an image of flower, nature and text that says 'Vanda denisoniana'">
          <a:extLst>
            <a:ext uri="{FF2B5EF4-FFF2-40B4-BE49-F238E27FC236}">
              <a16:creationId xmlns:a16="http://schemas.microsoft.com/office/drawing/2014/main" id="{485E4928-EE0B-46D5-9EF5-1D86DA0BC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87406"/>
          <a:ext cx="143310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218554</xdr:colOff>
      <xdr:row>94</xdr:row>
      <xdr:rowOff>3000</xdr:rowOff>
    </xdr:to>
    <xdr:pic>
      <xdr:nvPicPr>
        <xdr:cNvPr id="180" name="Picture 179" descr="May be an image of flower and text">
          <a:extLst>
            <a:ext uri="{FF2B5EF4-FFF2-40B4-BE49-F238E27FC236}">
              <a16:creationId xmlns:a16="http://schemas.microsoft.com/office/drawing/2014/main" id="{5280E3AE-5390-4611-A683-B97E460C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222406"/>
          <a:ext cx="25402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1444413</xdr:colOff>
      <xdr:row>113</xdr:row>
      <xdr:rowOff>3000</xdr:rowOff>
    </xdr:to>
    <xdr:pic>
      <xdr:nvPicPr>
        <xdr:cNvPr id="182" name="Picture 181" descr="May be an image of flower, nature and text that says 'æ Vanda sanderiana'">
          <a:extLst>
            <a:ext uri="{FF2B5EF4-FFF2-40B4-BE49-F238E27FC236}">
              <a16:creationId xmlns:a16="http://schemas.microsoft.com/office/drawing/2014/main" id="{EADA829C-647A-4966-A508-888CF0633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417406"/>
          <a:ext cx="14444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1429603</xdr:colOff>
      <xdr:row>84</xdr:row>
      <xdr:rowOff>3000</xdr:rowOff>
    </xdr:to>
    <xdr:pic>
      <xdr:nvPicPr>
        <xdr:cNvPr id="184" name="Picture 183" descr="May be an image of flower and nature">
          <a:extLst>
            <a:ext uri="{FF2B5EF4-FFF2-40B4-BE49-F238E27FC236}">
              <a16:creationId xmlns:a16="http://schemas.microsoft.com/office/drawing/2014/main" id="{3CA5C02A-2F53-42A3-BEE4-EC8D2B39D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72406"/>
          <a:ext cx="14296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24"/>
  <sheetViews>
    <sheetView tabSelected="1" zoomScale="80" zoomScaleNormal="80" workbookViewId="0">
      <selection activeCell="E115" sqref="E115"/>
    </sheetView>
  </sheetViews>
  <sheetFormatPr defaultRowHeight="28.5"/>
  <cols>
    <col min="1" max="1" width="34.85546875" customWidth="1"/>
    <col min="2" max="2" width="29.7109375" customWidth="1"/>
    <col min="3" max="3" width="28.5703125" customWidth="1"/>
    <col min="4" max="4" width="61.28515625" style="1" customWidth="1"/>
    <col min="5" max="5" width="14.85546875" style="54" customWidth="1"/>
    <col min="6" max="6" width="14.85546875" style="42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>
      <c r="A1" s="28"/>
      <c r="B1" s="28"/>
      <c r="C1" s="73" t="s">
        <v>3</v>
      </c>
      <c r="D1" s="74"/>
      <c r="E1" s="74"/>
      <c r="F1" s="6"/>
      <c r="G1" s="6"/>
      <c r="H1" s="6"/>
      <c r="I1" s="2"/>
    </row>
    <row r="2" spans="1:9" ht="24.95" customHeight="1">
      <c r="A2" s="28"/>
      <c r="B2" s="28"/>
      <c r="C2" s="75" t="s">
        <v>16</v>
      </c>
      <c r="D2" s="76"/>
      <c r="E2" s="76"/>
      <c r="F2" s="3"/>
      <c r="G2" s="3"/>
      <c r="H2" s="3"/>
      <c r="I2" s="4"/>
    </row>
    <row r="3" spans="1:9" ht="24.95" customHeight="1">
      <c r="A3" s="28"/>
      <c r="B3" s="28"/>
      <c r="C3" s="75" t="s">
        <v>17</v>
      </c>
      <c r="D3" s="76"/>
      <c r="E3" s="76"/>
      <c r="F3" s="3"/>
      <c r="G3" s="3"/>
      <c r="H3" s="3"/>
      <c r="I3" s="4"/>
    </row>
    <row r="4" spans="1:9" ht="24.95" customHeight="1">
      <c r="A4" s="28"/>
      <c r="B4" s="28"/>
      <c r="C4" s="77" t="s">
        <v>4</v>
      </c>
      <c r="D4" s="78"/>
      <c r="E4" s="78"/>
      <c r="F4" s="3"/>
      <c r="G4" s="3"/>
      <c r="H4" s="5"/>
      <c r="I4" s="4"/>
    </row>
    <row r="5" spans="1:9" ht="20.100000000000001" customHeight="1">
      <c r="A5" s="28"/>
      <c r="B5" s="28"/>
      <c r="C5" s="81" t="s">
        <v>5</v>
      </c>
      <c r="D5" s="82"/>
      <c r="E5" s="82"/>
      <c r="F5" s="82"/>
      <c r="G5" s="83"/>
      <c r="H5" s="10"/>
      <c r="I5" s="17"/>
    </row>
    <row r="6" spans="1:9" ht="20.100000000000001" customHeight="1">
      <c r="A6" s="68" t="s">
        <v>161</v>
      </c>
      <c r="B6" s="68"/>
      <c r="C6" s="28"/>
      <c r="D6" s="65" t="s">
        <v>18</v>
      </c>
      <c r="E6" s="66"/>
      <c r="F6" s="29"/>
      <c r="G6" s="29"/>
      <c r="H6" s="84" t="s">
        <v>6</v>
      </c>
      <c r="I6" s="17"/>
    </row>
    <row r="7" spans="1:9" ht="20.100000000000001" customHeight="1">
      <c r="A7" s="69"/>
      <c r="B7" s="69"/>
      <c r="C7" s="28"/>
      <c r="D7" s="67"/>
      <c r="E7" s="67"/>
      <c r="F7" s="29"/>
      <c r="G7" s="29"/>
      <c r="H7" s="85"/>
      <c r="I7" s="18"/>
    </row>
    <row r="8" spans="1:9" ht="20.100000000000001" customHeight="1">
      <c r="A8" s="90" t="s">
        <v>1</v>
      </c>
      <c r="B8" s="91"/>
      <c r="C8" s="79" t="s">
        <v>0</v>
      </c>
      <c r="D8" s="79" t="s">
        <v>15</v>
      </c>
      <c r="E8" s="63" t="s">
        <v>19</v>
      </c>
      <c r="F8" s="63" t="s">
        <v>158</v>
      </c>
      <c r="G8" s="94" t="s">
        <v>2</v>
      </c>
      <c r="H8" s="86" t="s">
        <v>7</v>
      </c>
      <c r="I8" s="70" t="s">
        <v>14</v>
      </c>
    </row>
    <row r="9" spans="1:9" ht="20.100000000000001" customHeight="1">
      <c r="A9" s="92"/>
      <c r="B9" s="93"/>
      <c r="C9" s="80"/>
      <c r="D9" s="80"/>
      <c r="E9" s="64"/>
      <c r="F9" s="64"/>
      <c r="G9" s="94"/>
      <c r="H9" s="87"/>
      <c r="I9" s="70"/>
    </row>
    <row r="10" spans="1:9" ht="120" customHeight="1">
      <c r="A10" s="46"/>
      <c r="B10" s="95" t="s">
        <v>232</v>
      </c>
      <c r="C10" s="96"/>
      <c r="D10" s="96"/>
      <c r="E10" s="96"/>
      <c r="F10" s="96"/>
      <c r="G10" s="47"/>
      <c r="H10" s="38"/>
      <c r="I10" s="48"/>
    </row>
    <row r="11" spans="1:9" ht="50.1" customHeight="1">
      <c r="A11" s="88" t="s">
        <v>143</v>
      </c>
      <c r="B11" s="89"/>
      <c r="C11" s="89"/>
      <c r="D11" s="89"/>
      <c r="E11" s="49"/>
      <c r="F11" s="35"/>
      <c r="G11" s="36"/>
      <c r="H11" s="12"/>
      <c r="I11" s="37"/>
    </row>
    <row r="12" spans="1:9" ht="150" customHeight="1">
      <c r="A12" s="30"/>
      <c r="B12" s="31"/>
      <c r="C12" s="16" t="s">
        <v>162</v>
      </c>
      <c r="D12" s="14" t="s">
        <v>20</v>
      </c>
      <c r="E12" s="50" t="s">
        <v>233</v>
      </c>
      <c r="F12" s="45" t="s">
        <v>159</v>
      </c>
      <c r="G12" s="7">
        <v>200</v>
      </c>
      <c r="H12" s="12"/>
      <c r="I12" s="19">
        <f t="shared" ref="I12:I114" si="0">SUM(G12)*(H12)</f>
        <v>0</v>
      </c>
    </row>
    <row r="13" spans="1:9" ht="150" customHeight="1">
      <c r="A13" s="59"/>
      <c r="B13" s="31"/>
      <c r="C13" s="16" t="s">
        <v>21</v>
      </c>
      <c r="D13" s="15" t="s">
        <v>144</v>
      </c>
      <c r="E13" s="50">
        <v>1</v>
      </c>
      <c r="F13" s="45" t="s">
        <v>159</v>
      </c>
      <c r="G13" s="7">
        <v>150</v>
      </c>
      <c r="H13" s="12"/>
      <c r="I13" s="19">
        <f t="shared" si="0"/>
        <v>0</v>
      </c>
    </row>
    <row r="14" spans="1:9" ht="150" customHeight="1">
      <c r="A14" s="56"/>
      <c r="B14" s="31"/>
      <c r="C14" s="16" t="s">
        <v>22</v>
      </c>
      <c r="D14" s="15" t="s">
        <v>145</v>
      </c>
      <c r="E14" s="50" t="s">
        <v>233</v>
      </c>
      <c r="F14" s="45" t="s">
        <v>159</v>
      </c>
      <c r="G14" s="7">
        <v>200</v>
      </c>
      <c r="H14" s="12"/>
      <c r="I14" s="19">
        <f t="shared" si="0"/>
        <v>0</v>
      </c>
    </row>
    <row r="15" spans="1:9" ht="150" customHeight="1">
      <c r="A15" s="56"/>
      <c r="B15" s="31"/>
      <c r="C15" s="16" t="s">
        <v>163</v>
      </c>
      <c r="D15" s="15" t="s">
        <v>23</v>
      </c>
      <c r="E15" s="50" t="s">
        <v>233</v>
      </c>
      <c r="F15" s="45" t="s">
        <v>159</v>
      </c>
      <c r="G15" s="7">
        <v>200</v>
      </c>
      <c r="H15" s="12"/>
      <c r="I15" s="19">
        <f t="shared" si="0"/>
        <v>0</v>
      </c>
    </row>
    <row r="16" spans="1:9" ht="150" customHeight="1">
      <c r="A16" s="56"/>
      <c r="B16" s="31"/>
      <c r="C16" s="16" t="s">
        <v>24</v>
      </c>
      <c r="D16" s="15" t="s">
        <v>25</v>
      </c>
      <c r="E16" s="50" t="s">
        <v>233</v>
      </c>
      <c r="F16" s="45" t="s">
        <v>159</v>
      </c>
      <c r="G16" s="7">
        <v>150</v>
      </c>
      <c r="H16" s="12"/>
      <c r="I16" s="19">
        <f t="shared" si="0"/>
        <v>0</v>
      </c>
    </row>
    <row r="17" spans="1:9" ht="150" customHeight="1">
      <c r="A17" s="30"/>
      <c r="B17" s="31"/>
      <c r="C17" s="55" t="s">
        <v>164</v>
      </c>
      <c r="D17" s="14" t="s">
        <v>26</v>
      </c>
      <c r="E17" s="50" t="s">
        <v>233</v>
      </c>
      <c r="F17" s="45" t="s">
        <v>159</v>
      </c>
      <c r="G17" s="7">
        <v>250</v>
      </c>
      <c r="H17" s="12"/>
      <c r="I17" s="19">
        <f t="shared" si="0"/>
        <v>0</v>
      </c>
    </row>
    <row r="18" spans="1:9" ht="150" customHeight="1">
      <c r="A18" s="30"/>
      <c r="B18" s="31"/>
      <c r="C18" s="16" t="s">
        <v>27</v>
      </c>
      <c r="D18" s="14" t="s">
        <v>28</v>
      </c>
      <c r="E18" s="50" t="s">
        <v>233</v>
      </c>
      <c r="F18" s="45" t="s">
        <v>159</v>
      </c>
      <c r="G18" s="7">
        <v>200</v>
      </c>
      <c r="H18" s="12"/>
      <c r="I18" s="19">
        <f t="shared" si="0"/>
        <v>0</v>
      </c>
    </row>
    <row r="19" spans="1:9" ht="150" customHeight="1">
      <c r="A19" s="56"/>
      <c r="B19" s="31"/>
      <c r="C19" s="16" t="s">
        <v>165</v>
      </c>
      <c r="D19" s="15" t="s">
        <v>29</v>
      </c>
      <c r="E19" s="50" t="s">
        <v>233</v>
      </c>
      <c r="F19" s="45" t="s">
        <v>159</v>
      </c>
      <c r="G19" s="7">
        <v>120</v>
      </c>
      <c r="H19" s="12"/>
      <c r="I19" s="19">
        <f t="shared" si="0"/>
        <v>0</v>
      </c>
    </row>
    <row r="20" spans="1:9" ht="150" customHeight="1">
      <c r="A20" s="56"/>
      <c r="B20" s="31"/>
      <c r="C20" s="16" t="s">
        <v>30</v>
      </c>
      <c r="D20" s="14" t="s">
        <v>31</v>
      </c>
      <c r="E20" s="50" t="s">
        <v>233</v>
      </c>
      <c r="F20" s="45" t="s">
        <v>159</v>
      </c>
      <c r="G20" s="7">
        <v>200</v>
      </c>
      <c r="H20" s="12"/>
      <c r="I20" s="19">
        <f t="shared" si="0"/>
        <v>0</v>
      </c>
    </row>
    <row r="21" spans="1:9" ht="150" customHeight="1">
      <c r="A21" s="56"/>
      <c r="B21" s="31"/>
      <c r="C21" s="16" t="s">
        <v>32</v>
      </c>
      <c r="D21" s="15" t="s">
        <v>146</v>
      </c>
      <c r="E21" s="50" t="s">
        <v>233</v>
      </c>
      <c r="F21" s="45" t="s">
        <v>159</v>
      </c>
      <c r="G21" s="7">
        <v>250</v>
      </c>
      <c r="H21" s="12"/>
      <c r="I21" s="19">
        <f t="shared" si="0"/>
        <v>0</v>
      </c>
    </row>
    <row r="22" spans="1:9" ht="150" customHeight="1">
      <c r="A22" s="30"/>
      <c r="B22" s="31"/>
      <c r="C22" s="16" t="s">
        <v>33</v>
      </c>
      <c r="D22" s="14" t="s">
        <v>34</v>
      </c>
      <c r="E22" s="50" t="s">
        <v>233</v>
      </c>
      <c r="F22" s="45" t="s">
        <v>159</v>
      </c>
      <c r="G22" s="7">
        <v>65</v>
      </c>
      <c r="H22" s="12"/>
      <c r="I22" s="19">
        <f t="shared" si="0"/>
        <v>0</v>
      </c>
    </row>
    <row r="23" spans="1:9" ht="150" customHeight="1">
      <c r="A23" s="43"/>
      <c r="B23" s="31"/>
      <c r="C23" s="16" t="s">
        <v>226</v>
      </c>
      <c r="D23" s="15" t="s">
        <v>227</v>
      </c>
      <c r="E23" s="50" t="s">
        <v>233</v>
      </c>
      <c r="F23" s="45" t="s">
        <v>159</v>
      </c>
      <c r="G23" s="7">
        <v>495</v>
      </c>
      <c r="H23" s="12"/>
      <c r="I23" s="19">
        <f t="shared" si="0"/>
        <v>0</v>
      </c>
    </row>
    <row r="24" spans="1:9" ht="150" customHeight="1">
      <c r="A24" s="56"/>
      <c r="B24" s="31"/>
      <c r="C24" s="16" t="s">
        <v>166</v>
      </c>
      <c r="D24" s="15" t="s">
        <v>35</v>
      </c>
      <c r="E24" s="50" t="s">
        <v>233</v>
      </c>
      <c r="F24" s="45" t="s">
        <v>159</v>
      </c>
      <c r="G24" s="7">
        <v>350</v>
      </c>
      <c r="H24" s="12"/>
      <c r="I24" s="19">
        <f t="shared" si="0"/>
        <v>0</v>
      </c>
    </row>
    <row r="25" spans="1:9" ht="150" customHeight="1">
      <c r="A25" s="30"/>
      <c r="B25" s="31"/>
      <c r="C25" s="16" t="s">
        <v>36</v>
      </c>
      <c r="D25" s="14" t="s">
        <v>37</v>
      </c>
      <c r="E25" s="50" t="s">
        <v>233</v>
      </c>
      <c r="F25" s="45" t="s">
        <v>159</v>
      </c>
      <c r="G25" s="7">
        <v>150</v>
      </c>
      <c r="H25" s="12"/>
      <c r="I25" s="19">
        <f t="shared" si="0"/>
        <v>0</v>
      </c>
    </row>
    <row r="26" spans="1:9" ht="150" customHeight="1">
      <c r="A26" s="30"/>
      <c r="B26" s="31"/>
      <c r="C26" s="16" t="s">
        <v>38</v>
      </c>
      <c r="D26" s="14" t="s">
        <v>39</v>
      </c>
      <c r="E26" s="50" t="s">
        <v>233</v>
      </c>
      <c r="F26" s="45" t="s">
        <v>159</v>
      </c>
      <c r="G26" s="7">
        <v>150</v>
      </c>
      <c r="H26" s="12"/>
      <c r="I26" s="19">
        <f t="shared" si="0"/>
        <v>0</v>
      </c>
    </row>
    <row r="27" spans="1:9" ht="150" customHeight="1">
      <c r="A27" s="43"/>
      <c r="B27" s="31"/>
      <c r="C27" s="16" t="s">
        <v>173</v>
      </c>
      <c r="D27" s="15" t="s">
        <v>174</v>
      </c>
      <c r="E27" s="50" t="s">
        <v>233</v>
      </c>
      <c r="F27" s="45" t="s">
        <v>159</v>
      </c>
      <c r="G27" s="7">
        <v>200</v>
      </c>
      <c r="H27" s="12"/>
      <c r="I27" s="19">
        <f t="shared" si="0"/>
        <v>0</v>
      </c>
    </row>
    <row r="28" spans="1:9" ht="150" customHeight="1">
      <c r="A28" s="30"/>
      <c r="B28" s="31"/>
      <c r="C28" s="16" t="s">
        <v>175</v>
      </c>
      <c r="D28" s="15" t="s">
        <v>176</v>
      </c>
      <c r="E28" s="50" t="s">
        <v>233</v>
      </c>
      <c r="F28" s="45" t="s">
        <v>159</v>
      </c>
      <c r="G28" s="7">
        <v>150</v>
      </c>
      <c r="H28" s="12"/>
      <c r="I28" s="19">
        <f t="shared" si="0"/>
        <v>0</v>
      </c>
    </row>
    <row r="29" spans="1:9" ht="150" customHeight="1">
      <c r="A29" s="43"/>
      <c r="B29" s="31"/>
      <c r="C29" s="16" t="s">
        <v>177</v>
      </c>
      <c r="D29" s="15" t="s">
        <v>178</v>
      </c>
      <c r="E29" s="50" t="s">
        <v>233</v>
      </c>
      <c r="F29" s="45" t="s">
        <v>159</v>
      </c>
      <c r="G29" s="7">
        <v>150</v>
      </c>
      <c r="H29" s="12"/>
      <c r="I29" s="19">
        <f t="shared" si="0"/>
        <v>0</v>
      </c>
    </row>
    <row r="30" spans="1:9" ht="150" customHeight="1">
      <c r="A30" s="30"/>
      <c r="B30" s="31"/>
      <c r="C30" s="16" t="s">
        <v>179</v>
      </c>
      <c r="D30" s="15" t="s">
        <v>180</v>
      </c>
      <c r="E30" s="50" t="s">
        <v>233</v>
      </c>
      <c r="F30" s="45" t="s">
        <v>159</v>
      </c>
      <c r="G30" s="7">
        <v>150</v>
      </c>
      <c r="H30" s="12"/>
      <c r="I30" s="19">
        <f t="shared" si="0"/>
        <v>0</v>
      </c>
    </row>
    <row r="31" spans="1:9" ht="150" customHeight="1">
      <c r="A31" s="30"/>
      <c r="B31" s="31"/>
      <c r="C31" s="16" t="s">
        <v>181</v>
      </c>
      <c r="D31" s="14" t="s">
        <v>180</v>
      </c>
      <c r="E31" s="50" t="s">
        <v>233</v>
      </c>
      <c r="F31" s="45" t="s">
        <v>159</v>
      </c>
      <c r="G31" s="7">
        <v>150</v>
      </c>
      <c r="H31" s="12"/>
      <c r="I31" s="19">
        <f t="shared" si="0"/>
        <v>0</v>
      </c>
    </row>
    <row r="32" spans="1:9" ht="150" customHeight="1">
      <c r="A32" s="30"/>
      <c r="B32" s="31"/>
      <c r="C32" s="16" t="s">
        <v>167</v>
      </c>
      <c r="D32" s="15" t="s">
        <v>40</v>
      </c>
      <c r="E32" s="62" t="s">
        <v>233</v>
      </c>
      <c r="F32" s="45" t="s">
        <v>159</v>
      </c>
      <c r="G32" s="7">
        <v>120</v>
      </c>
      <c r="H32" s="12"/>
      <c r="I32" s="19">
        <f t="shared" si="0"/>
        <v>0</v>
      </c>
    </row>
    <row r="33" spans="1:9" ht="150" customHeight="1">
      <c r="A33" s="30"/>
      <c r="B33" s="31"/>
      <c r="C33" s="16" t="s">
        <v>41</v>
      </c>
      <c r="D33" s="15" t="s">
        <v>147</v>
      </c>
      <c r="E33" s="50" t="s">
        <v>233</v>
      </c>
      <c r="F33" s="45" t="s">
        <v>159</v>
      </c>
      <c r="G33" s="7">
        <v>150</v>
      </c>
      <c r="H33" s="12"/>
      <c r="I33" s="19">
        <f t="shared" si="0"/>
        <v>0</v>
      </c>
    </row>
    <row r="34" spans="1:9" ht="150" customHeight="1">
      <c r="A34" s="30"/>
      <c r="B34" s="31"/>
      <c r="C34" s="16" t="s">
        <v>168</v>
      </c>
      <c r="D34" s="15" t="s">
        <v>148</v>
      </c>
      <c r="E34" s="50" t="s">
        <v>233</v>
      </c>
      <c r="F34" s="45" t="s">
        <v>159</v>
      </c>
      <c r="G34" s="7">
        <v>150</v>
      </c>
      <c r="H34" s="12"/>
      <c r="I34" s="19">
        <f t="shared" si="0"/>
        <v>0</v>
      </c>
    </row>
    <row r="35" spans="1:9" ht="150" customHeight="1">
      <c r="A35" s="30"/>
      <c r="B35" s="31"/>
      <c r="C35" s="16" t="s">
        <v>42</v>
      </c>
      <c r="D35" s="14" t="s">
        <v>43</v>
      </c>
      <c r="E35" s="50" t="s">
        <v>233</v>
      </c>
      <c r="F35" s="45" t="s">
        <v>159</v>
      </c>
      <c r="G35" s="7">
        <v>150</v>
      </c>
      <c r="H35" s="12"/>
      <c r="I35" s="19">
        <f t="shared" si="0"/>
        <v>0</v>
      </c>
    </row>
    <row r="36" spans="1:9" ht="150" customHeight="1">
      <c r="A36" s="30"/>
      <c r="B36" s="31"/>
      <c r="C36" s="16" t="s">
        <v>44</v>
      </c>
      <c r="D36" s="14" t="s">
        <v>45</v>
      </c>
      <c r="E36" s="50" t="s">
        <v>233</v>
      </c>
      <c r="F36" s="45" t="s">
        <v>159</v>
      </c>
      <c r="G36" s="7">
        <v>199</v>
      </c>
      <c r="H36" s="12"/>
      <c r="I36" s="19">
        <f t="shared" si="0"/>
        <v>0</v>
      </c>
    </row>
    <row r="37" spans="1:9" ht="150" customHeight="1">
      <c r="A37" s="30"/>
      <c r="B37" s="31"/>
      <c r="C37" s="16" t="s">
        <v>224</v>
      </c>
      <c r="D37" s="14" t="s">
        <v>225</v>
      </c>
      <c r="E37" s="50" t="s">
        <v>233</v>
      </c>
      <c r="F37" s="45" t="s">
        <v>159</v>
      </c>
      <c r="G37" s="7">
        <v>150</v>
      </c>
      <c r="H37" s="12"/>
      <c r="I37" s="19">
        <f t="shared" si="0"/>
        <v>0</v>
      </c>
    </row>
    <row r="38" spans="1:9" ht="150" customHeight="1">
      <c r="A38" s="56"/>
      <c r="B38" s="31"/>
      <c r="C38" s="16" t="s">
        <v>46</v>
      </c>
      <c r="D38" s="15" t="s">
        <v>47</v>
      </c>
      <c r="E38" s="50" t="s">
        <v>233</v>
      </c>
      <c r="F38" s="45" t="s">
        <v>159</v>
      </c>
      <c r="G38" s="7">
        <v>150</v>
      </c>
      <c r="H38" s="12"/>
      <c r="I38" s="19">
        <f t="shared" si="0"/>
        <v>0</v>
      </c>
    </row>
    <row r="39" spans="1:9" ht="150" customHeight="1">
      <c r="A39" s="43"/>
      <c r="B39" s="31"/>
      <c r="C39" s="16" t="s">
        <v>223</v>
      </c>
      <c r="D39" s="15" t="s">
        <v>231</v>
      </c>
      <c r="E39" s="50" t="s">
        <v>233</v>
      </c>
      <c r="F39" s="45" t="s">
        <v>159</v>
      </c>
      <c r="G39" s="7">
        <v>350</v>
      </c>
      <c r="H39" s="12"/>
      <c r="I39" s="19">
        <f t="shared" si="0"/>
        <v>0</v>
      </c>
    </row>
    <row r="40" spans="1:9" ht="150" customHeight="1">
      <c r="A40" s="56"/>
      <c r="B40" s="31"/>
      <c r="C40" s="16" t="s">
        <v>48</v>
      </c>
      <c r="D40" s="15" t="s">
        <v>49</v>
      </c>
      <c r="E40" s="50" t="s">
        <v>233</v>
      </c>
      <c r="F40" s="45" t="s">
        <v>159</v>
      </c>
      <c r="G40" s="7">
        <v>120</v>
      </c>
      <c r="H40" s="12"/>
      <c r="I40" s="19">
        <f t="shared" si="0"/>
        <v>0</v>
      </c>
    </row>
    <row r="41" spans="1:9" ht="150" customHeight="1">
      <c r="A41" s="56"/>
      <c r="B41" s="31"/>
      <c r="C41" s="16" t="s">
        <v>50</v>
      </c>
      <c r="D41" s="15" t="s">
        <v>51</v>
      </c>
      <c r="E41" s="50" t="s">
        <v>233</v>
      </c>
      <c r="F41" s="45" t="s">
        <v>159</v>
      </c>
      <c r="G41" s="7">
        <v>65</v>
      </c>
      <c r="H41" s="12"/>
      <c r="I41" s="19">
        <f t="shared" si="0"/>
        <v>0</v>
      </c>
    </row>
    <row r="42" spans="1:9" ht="150" customHeight="1">
      <c r="A42" s="43"/>
      <c r="C42" s="16" t="s">
        <v>182</v>
      </c>
      <c r="D42" s="15" t="s">
        <v>183</v>
      </c>
      <c r="E42" s="50" t="s">
        <v>233</v>
      </c>
      <c r="F42" s="45"/>
      <c r="G42" s="7">
        <v>120</v>
      </c>
      <c r="H42" s="12"/>
      <c r="I42" s="19">
        <f t="shared" si="0"/>
        <v>0</v>
      </c>
    </row>
    <row r="43" spans="1:9" ht="150" customHeight="1">
      <c r="A43" s="43"/>
      <c r="B43" s="31"/>
      <c r="C43" s="16" t="s">
        <v>184</v>
      </c>
      <c r="D43" s="15" t="s">
        <v>185</v>
      </c>
      <c r="E43" s="50" t="s">
        <v>233</v>
      </c>
      <c r="F43" s="45"/>
      <c r="G43" s="7">
        <v>250</v>
      </c>
      <c r="H43" s="12"/>
      <c r="I43" s="19">
        <f t="shared" si="0"/>
        <v>0</v>
      </c>
    </row>
    <row r="44" spans="1:9" ht="150" customHeight="1">
      <c r="A44" s="43"/>
      <c r="B44" s="31"/>
      <c r="C44" s="16" t="s">
        <v>186</v>
      </c>
      <c r="D44" s="15" t="s">
        <v>187</v>
      </c>
      <c r="E44" s="50" t="s">
        <v>233</v>
      </c>
      <c r="F44" s="45"/>
      <c r="G44" s="7">
        <v>120</v>
      </c>
      <c r="H44" s="12"/>
      <c r="I44" s="19">
        <f t="shared" si="0"/>
        <v>0</v>
      </c>
    </row>
    <row r="45" spans="1:9" ht="150" customHeight="1">
      <c r="A45" s="43"/>
      <c r="B45" s="31"/>
      <c r="C45" s="16" t="s">
        <v>188</v>
      </c>
      <c r="D45" s="15" t="s">
        <v>228</v>
      </c>
      <c r="E45" s="50" t="s">
        <v>233</v>
      </c>
      <c r="F45" s="45"/>
      <c r="G45" s="7">
        <v>120</v>
      </c>
      <c r="H45" s="12"/>
      <c r="I45" s="19">
        <f t="shared" si="0"/>
        <v>0</v>
      </c>
    </row>
    <row r="46" spans="1:9" ht="150" customHeight="1">
      <c r="A46" s="43"/>
      <c r="C46" s="16" t="s">
        <v>189</v>
      </c>
      <c r="D46" s="15" t="s">
        <v>190</v>
      </c>
      <c r="E46" s="50" t="s">
        <v>233</v>
      </c>
      <c r="F46" s="45"/>
      <c r="G46" s="7">
        <v>120</v>
      </c>
      <c r="H46" s="12"/>
      <c r="I46" s="19">
        <f t="shared" si="0"/>
        <v>0</v>
      </c>
    </row>
    <row r="47" spans="1:9" ht="150" customHeight="1">
      <c r="A47" s="43"/>
      <c r="B47" s="31"/>
      <c r="C47" s="16" t="s">
        <v>191</v>
      </c>
      <c r="D47" s="15" t="s">
        <v>192</v>
      </c>
      <c r="E47" s="50" t="s">
        <v>233</v>
      </c>
      <c r="F47" s="45" t="s">
        <v>159</v>
      </c>
      <c r="G47" s="7">
        <v>120</v>
      </c>
      <c r="H47" s="12"/>
      <c r="I47" s="19">
        <f t="shared" si="0"/>
        <v>0</v>
      </c>
    </row>
    <row r="48" spans="1:9" ht="150" customHeight="1">
      <c r="A48" s="43"/>
      <c r="B48" s="31"/>
      <c r="C48" s="16" t="s">
        <v>193</v>
      </c>
      <c r="D48" s="15" t="s">
        <v>194</v>
      </c>
      <c r="E48" s="50" t="s">
        <v>233</v>
      </c>
      <c r="F48" s="45" t="s">
        <v>159</v>
      </c>
      <c r="G48" s="7">
        <v>150</v>
      </c>
      <c r="H48" s="12"/>
      <c r="I48" s="19">
        <f t="shared" si="0"/>
        <v>0</v>
      </c>
    </row>
    <row r="49" spans="1:9" ht="150" customHeight="1">
      <c r="A49" s="43"/>
      <c r="B49" s="31"/>
      <c r="C49" s="16" t="s">
        <v>195</v>
      </c>
      <c r="D49" s="15" t="s">
        <v>196</v>
      </c>
      <c r="E49" s="50" t="s">
        <v>233</v>
      </c>
      <c r="F49" s="45" t="s">
        <v>159</v>
      </c>
      <c r="G49" s="7">
        <v>120</v>
      </c>
      <c r="H49" s="12"/>
      <c r="I49" s="19">
        <f t="shared" si="0"/>
        <v>0</v>
      </c>
    </row>
    <row r="50" spans="1:9" ht="150" customHeight="1">
      <c r="B50" s="31"/>
      <c r="C50" s="16" t="s">
        <v>197</v>
      </c>
      <c r="D50" s="15" t="s">
        <v>198</v>
      </c>
      <c r="E50" s="50" t="s">
        <v>233</v>
      </c>
      <c r="F50" s="45" t="s">
        <v>159</v>
      </c>
      <c r="G50" s="7">
        <v>120</v>
      </c>
      <c r="H50" s="12"/>
      <c r="I50" s="19">
        <f t="shared" si="0"/>
        <v>0</v>
      </c>
    </row>
    <row r="51" spans="1:9" ht="150" customHeight="1">
      <c r="A51" s="43"/>
      <c r="B51" s="44"/>
      <c r="C51" s="16" t="s">
        <v>53</v>
      </c>
      <c r="D51" s="15" t="s">
        <v>149</v>
      </c>
      <c r="E51" s="50" t="s">
        <v>233</v>
      </c>
      <c r="F51" s="45" t="s">
        <v>159</v>
      </c>
      <c r="G51" s="7">
        <v>350</v>
      </c>
      <c r="H51" s="12"/>
      <c r="I51" s="19">
        <f t="shared" si="0"/>
        <v>0</v>
      </c>
    </row>
    <row r="52" spans="1:9" ht="150" customHeight="1">
      <c r="A52" s="43"/>
      <c r="B52" s="44"/>
      <c r="C52" s="16" t="s">
        <v>199</v>
      </c>
      <c r="D52" s="15" t="s">
        <v>200</v>
      </c>
      <c r="E52" s="50" t="s">
        <v>233</v>
      </c>
      <c r="F52" s="45" t="s">
        <v>159</v>
      </c>
      <c r="G52" s="7">
        <v>200</v>
      </c>
      <c r="H52" s="12"/>
      <c r="I52" s="19">
        <f t="shared" si="0"/>
        <v>0</v>
      </c>
    </row>
    <row r="53" spans="1:9" ht="150" customHeight="1">
      <c r="A53" s="56"/>
      <c r="B53" s="31"/>
      <c r="C53" s="16" t="s">
        <v>54</v>
      </c>
      <c r="D53" s="15" t="s">
        <v>55</v>
      </c>
      <c r="E53" s="50" t="s">
        <v>233</v>
      </c>
      <c r="F53" s="45" t="s">
        <v>159</v>
      </c>
      <c r="G53" s="7">
        <v>150</v>
      </c>
      <c r="H53" s="12"/>
      <c r="I53" s="19">
        <f t="shared" si="0"/>
        <v>0</v>
      </c>
    </row>
    <row r="54" spans="1:9" ht="150" customHeight="1">
      <c r="A54" s="56"/>
      <c r="B54" s="31"/>
      <c r="C54" s="16" t="s">
        <v>56</v>
      </c>
      <c r="D54" s="15" t="s">
        <v>57</v>
      </c>
      <c r="E54" s="50" t="s">
        <v>233</v>
      </c>
      <c r="F54" s="45" t="s">
        <v>159</v>
      </c>
      <c r="G54" s="7">
        <v>250</v>
      </c>
      <c r="H54" s="12"/>
      <c r="I54" s="19">
        <f t="shared" si="0"/>
        <v>0</v>
      </c>
    </row>
    <row r="55" spans="1:9" ht="150" customHeight="1">
      <c r="A55" s="43"/>
      <c r="B55" s="31"/>
      <c r="C55" s="16" t="s">
        <v>221</v>
      </c>
      <c r="D55" s="15" t="s">
        <v>222</v>
      </c>
      <c r="E55" s="50" t="s">
        <v>233</v>
      </c>
      <c r="F55" s="45" t="s">
        <v>159</v>
      </c>
      <c r="G55" s="7">
        <v>150</v>
      </c>
      <c r="H55" s="12"/>
      <c r="I55" s="19">
        <f t="shared" si="0"/>
        <v>0</v>
      </c>
    </row>
    <row r="56" spans="1:9" ht="150" customHeight="1">
      <c r="A56" s="30"/>
      <c r="B56" s="31"/>
      <c r="C56" s="16" t="s">
        <v>58</v>
      </c>
      <c r="D56" s="15" t="s">
        <v>59</v>
      </c>
      <c r="E56" s="50" t="s">
        <v>233</v>
      </c>
      <c r="F56" s="45" t="s">
        <v>159</v>
      </c>
      <c r="G56" s="7">
        <v>150</v>
      </c>
      <c r="H56" s="12"/>
      <c r="I56" s="19">
        <f t="shared" si="0"/>
        <v>0</v>
      </c>
    </row>
    <row r="57" spans="1:9" ht="150" customHeight="1">
      <c r="A57" s="56"/>
      <c r="B57" s="58"/>
      <c r="C57" s="16" t="s">
        <v>60</v>
      </c>
      <c r="D57" s="14" t="s">
        <v>61</v>
      </c>
      <c r="E57" s="50">
        <v>1</v>
      </c>
      <c r="F57" s="45" t="s">
        <v>159</v>
      </c>
      <c r="G57" s="7">
        <v>150</v>
      </c>
      <c r="H57" s="12"/>
      <c r="I57" s="19">
        <f t="shared" si="0"/>
        <v>0</v>
      </c>
    </row>
    <row r="58" spans="1:9" ht="150" customHeight="1">
      <c r="A58" s="56"/>
      <c r="B58" s="31"/>
      <c r="C58" s="16" t="s">
        <v>62</v>
      </c>
      <c r="D58" s="15" t="s">
        <v>63</v>
      </c>
      <c r="E58" s="50" t="s">
        <v>233</v>
      </c>
      <c r="F58" s="45" t="s">
        <v>159</v>
      </c>
      <c r="G58" s="7">
        <v>250</v>
      </c>
      <c r="H58" s="12"/>
      <c r="I58" s="19">
        <f t="shared" si="0"/>
        <v>0</v>
      </c>
    </row>
    <row r="59" spans="1:9" ht="150" customHeight="1">
      <c r="A59" s="30"/>
      <c r="B59" s="31"/>
      <c r="C59" s="16" t="s">
        <v>64</v>
      </c>
      <c r="D59" s="14" t="s">
        <v>65</v>
      </c>
      <c r="E59" s="50" t="s">
        <v>233</v>
      </c>
      <c r="F59" s="45" t="s">
        <v>159</v>
      </c>
      <c r="G59" s="7">
        <v>65</v>
      </c>
      <c r="H59" s="12"/>
      <c r="I59" s="19">
        <f t="shared" si="0"/>
        <v>0</v>
      </c>
    </row>
    <row r="60" spans="1:9" ht="150" customHeight="1">
      <c r="A60" s="30"/>
      <c r="B60" s="31"/>
      <c r="C60" s="16" t="s">
        <v>169</v>
      </c>
      <c r="D60" s="14" t="s">
        <v>66</v>
      </c>
      <c r="E60" s="50" t="s">
        <v>233</v>
      </c>
      <c r="F60" s="45" t="s">
        <v>159</v>
      </c>
      <c r="G60" s="7">
        <v>250</v>
      </c>
      <c r="H60" s="12"/>
      <c r="I60" s="19">
        <f t="shared" si="0"/>
        <v>0</v>
      </c>
    </row>
    <row r="61" spans="1:9" ht="150" customHeight="1">
      <c r="A61" s="43"/>
      <c r="B61" s="31"/>
      <c r="C61" s="16" t="s">
        <v>201</v>
      </c>
      <c r="D61" s="15" t="s">
        <v>202</v>
      </c>
      <c r="E61" s="50" t="s">
        <v>233</v>
      </c>
      <c r="F61" s="45" t="s">
        <v>159</v>
      </c>
      <c r="G61" s="7">
        <v>150</v>
      </c>
      <c r="H61" s="12"/>
      <c r="I61" s="19">
        <f t="shared" si="0"/>
        <v>0</v>
      </c>
    </row>
    <row r="62" spans="1:9" ht="150" customHeight="1">
      <c r="A62" s="30"/>
      <c r="B62" s="31"/>
      <c r="C62" s="16" t="s">
        <v>67</v>
      </c>
      <c r="D62" s="14" t="s">
        <v>68</v>
      </c>
      <c r="E62" s="50" t="s">
        <v>233</v>
      </c>
      <c r="F62" s="45" t="s">
        <v>159</v>
      </c>
      <c r="G62" s="7">
        <v>199</v>
      </c>
      <c r="H62" s="12"/>
      <c r="I62" s="19">
        <f t="shared" si="0"/>
        <v>0</v>
      </c>
    </row>
    <row r="63" spans="1:9" ht="150" customHeight="1">
      <c r="A63" s="56"/>
      <c r="B63" s="60" t="s">
        <v>151</v>
      </c>
      <c r="C63" s="16" t="s">
        <v>69</v>
      </c>
      <c r="D63" s="15" t="s">
        <v>150</v>
      </c>
      <c r="E63" s="50">
        <v>1</v>
      </c>
      <c r="F63" s="45" t="s">
        <v>159</v>
      </c>
      <c r="G63" s="7">
        <v>150</v>
      </c>
      <c r="H63" s="12"/>
      <c r="I63" s="19">
        <f t="shared" si="0"/>
        <v>0</v>
      </c>
    </row>
    <row r="64" spans="1:9" ht="150" customHeight="1">
      <c r="A64" s="56"/>
      <c r="B64" s="31"/>
      <c r="C64" s="16" t="s">
        <v>70</v>
      </c>
      <c r="D64" s="15" t="s">
        <v>152</v>
      </c>
      <c r="E64" s="50">
        <v>1</v>
      </c>
      <c r="F64" s="45" t="s">
        <v>159</v>
      </c>
      <c r="G64" s="7">
        <v>150</v>
      </c>
      <c r="H64" s="12"/>
      <c r="I64" s="19">
        <f t="shared" si="0"/>
        <v>0</v>
      </c>
    </row>
    <row r="65" spans="1:9" ht="150" customHeight="1">
      <c r="A65" s="56"/>
      <c r="B65" s="31"/>
      <c r="C65" s="16" t="s">
        <v>71</v>
      </c>
      <c r="D65" s="15" t="s">
        <v>142</v>
      </c>
      <c r="E65" s="50" t="s">
        <v>233</v>
      </c>
      <c r="F65" s="45" t="s">
        <v>159</v>
      </c>
      <c r="G65" s="7">
        <v>150</v>
      </c>
      <c r="H65" s="12"/>
      <c r="I65" s="19">
        <f t="shared" si="0"/>
        <v>0</v>
      </c>
    </row>
    <row r="66" spans="1:9" ht="150" customHeight="1">
      <c r="A66" s="56"/>
      <c r="B66" s="31"/>
      <c r="C66" s="16" t="s">
        <v>72</v>
      </c>
      <c r="D66" s="15" t="s">
        <v>73</v>
      </c>
      <c r="E66" s="50">
        <v>1</v>
      </c>
      <c r="F66" s="45" t="s">
        <v>159</v>
      </c>
      <c r="G66" s="7">
        <v>150</v>
      </c>
      <c r="H66" s="12"/>
      <c r="I66" s="19">
        <f t="shared" si="0"/>
        <v>0</v>
      </c>
    </row>
    <row r="67" spans="1:9" ht="150" customHeight="1">
      <c r="A67" s="43"/>
      <c r="B67" s="31"/>
      <c r="C67" s="16" t="s">
        <v>203</v>
      </c>
      <c r="D67" s="15" t="s">
        <v>204</v>
      </c>
      <c r="E67" s="50">
        <v>2</v>
      </c>
      <c r="F67" s="45" t="s">
        <v>159</v>
      </c>
      <c r="G67" s="7">
        <v>200</v>
      </c>
      <c r="H67" s="12"/>
      <c r="I67" s="19">
        <f t="shared" si="0"/>
        <v>0</v>
      </c>
    </row>
    <row r="68" spans="1:9" ht="150" customHeight="1">
      <c r="A68" s="30"/>
      <c r="B68" s="31"/>
      <c r="C68" s="16" t="s">
        <v>74</v>
      </c>
      <c r="D68" s="14" t="s">
        <v>75</v>
      </c>
      <c r="E68" s="50">
        <v>1</v>
      </c>
      <c r="F68" s="45" t="s">
        <v>159</v>
      </c>
      <c r="G68" s="7">
        <v>120</v>
      </c>
      <c r="H68" s="12"/>
      <c r="I68" s="19">
        <f t="shared" si="0"/>
        <v>0</v>
      </c>
    </row>
    <row r="69" spans="1:9" ht="150" customHeight="1">
      <c r="A69" s="30"/>
      <c r="B69" s="31"/>
      <c r="C69" s="16" t="s">
        <v>76</v>
      </c>
      <c r="D69" s="15" t="s">
        <v>77</v>
      </c>
      <c r="E69" s="50" t="s">
        <v>233</v>
      </c>
      <c r="F69" s="45" t="s">
        <v>159</v>
      </c>
      <c r="G69" s="7">
        <v>150</v>
      </c>
      <c r="H69" s="12"/>
      <c r="I69" s="19">
        <f t="shared" si="0"/>
        <v>0</v>
      </c>
    </row>
    <row r="70" spans="1:9" ht="150" customHeight="1">
      <c r="A70" s="30"/>
      <c r="B70" s="31"/>
      <c r="C70" s="16" t="s">
        <v>78</v>
      </c>
      <c r="D70" s="14" t="s">
        <v>79</v>
      </c>
      <c r="E70" s="50" t="s">
        <v>233</v>
      </c>
      <c r="F70" s="45" t="s">
        <v>159</v>
      </c>
      <c r="G70" s="7">
        <v>250</v>
      </c>
      <c r="H70" s="12"/>
      <c r="I70" s="19">
        <f t="shared" si="0"/>
        <v>0</v>
      </c>
    </row>
    <row r="71" spans="1:9" ht="150" customHeight="1">
      <c r="A71" s="56"/>
      <c r="B71" s="31"/>
      <c r="C71" s="16" t="s">
        <v>80</v>
      </c>
      <c r="D71" s="15" t="s">
        <v>81</v>
      </c>
      <c r="E71" s="50" t="s">
        <v>233</v>
      </c>
      <c r="F71" s="45" t="s">
        <v>159</v>
      </c>
      <c r="G71" s="7">
        <v>199</v>
      </c>
      <c r="H71" s="12"/>
      <c r="I71" s="19">
        <f t="shared" si="0"/>
        <v>0</v>
      </c>
    </row>
    <row r="72" spans="1:9" ht="150" customHeight="1">
      <c r="A72" s="30"/>
      <c r="B72" s="31"/>
      <c r="C72" s="16" t="s">
        <v>82</v>
      </c>
      <c r="D72" s="15" t="s">
        <v>153</v>
      </c>
      <c r="E72" s="50" t="s">
        <v>233</v>
      </c>
      <c r="F72" s="45" t="s">
        <v>159</v>
      </c>
      <c r="G72" s="7">
        <v>199</v>
      </c>
      <c r="H72" s="12"/>
      <c r="I72" s="19">
        <f t="shared" si="0"/>
        <v>0</v>
      </c>
    </row>
    <row r="73" spans="1:9" ht="150" customHeight="1">
      <c r="A73" s="30"/>
      <c r="B73" s="31"/>
      <c r="C73" s="16" t="s">
        <v>83</v>
      </c>
      <c r="D73" s="14" t="s">
        <v>84</v>
      </c>
      <c r="E73" s="50" t="s">
        <v>233</v>
      </c>
      <c r="F73" s="45" t="s">
        <v>159</v>
      </c>
      <c r="G73" s="7">
        <v>250</v>
      </c>
      <c r="H73" s="12"/>
      <c r="I73" s="19">
        <f t="shared" si="0"/>
        <v>0</v>
      </c>
    </row>
    <row r="74" spans="1:9" ht="150" customHeight="1">
      <c r="A74" s="56"/>
      <c r="B74" s="31"/>
      <c r="C74" s="16" t="s">
        <v>85</v>
      </c>
      <c r="D74" s="15" t="s">
        <v>86</v>
      </c>
      <c r="E74" s="50" t="s">
        <v>233</v>
      </c>
      <c r="F74" s="45" t="s">
        <v>159</v>
      </c>
      <c r="G74" s="7">
        <v>65</v>
      </c>
      <c r="H74" s="12"/>
      <c r="I74" s="19">
        <f t="shared" si="0"/>
        <v>0</v>
      </c>
    </row>
    <row r="75" spans="1:9" ht="150" customHeight="1">
      <c r="A75" s="30"/>
      <c r="B75" s="31"/>
      <c r="C75" s="16" t="s">
        <v>87</v>
      </c>
      <c r="D75" s="14" t="s">
        <v>88</v>
      </c>
      <c r="E75" s="50" t="s">
        <v>233</v>
      </c>
      <c r="F75" s="45" t="s">
        <v>159</v>
      </c>
      <c r="G75" s="7">
        <v>150</v>
      </c>
      <c r="H75" s="12"/>
      <c r="I75" s="19">
        <f t="shared" si="0"/>
        <v>0</v>
      </c>
    </row>
    <row r="76" spans="1:9" ht="150" customHeight="1">
      <c r="A76" s="30"/>
      <c r="B76" s="31"/>
      <c r="C76" s="16" t="s">
        <v>89</v>
      </c>
      <c r="D76" s="14" t="s">
        <v>90</v>
      </c>
      <c r="E76" s="50" t="s">
        <v>233</v>
      </c>
      <c r="F76" s="45" t="s">
        <v>160</v>
      </c>
      <c r="G76" s="7">
        <v>199</v>
      </c>
      <c r="H76" s="12"/>
      <c r="I76" s="19">
        <f t="shared" si="0"/>
        <v>0</v>
      </c>
    </row>
    <row r="77" spans="1:9" ht="150" customHeight="1">
      <c r="A77" s="43"/>
      <c r="B77" s="31"/>
      <c r="C77" s="16" t="s">
        <v>205</v>
      </c>
      <c r="D77" s="15" t="s">
        <v>206</v>
      </c>
      <c r="E77" s="50" t="s">
        <v>233</v>
      </c>
      <c r="F77" s="45" t="s">
        <v>160</v>
      </c>
      <c r="G77" s="7">
        <v>295</v>
      </c>
      <c r="H77" s="12"/>
      <c r="I77" s="19">
        <f t="shared" si="0"/>
        <v>0</v>
      </c>
    </row>
    <row r="78" spans="1:9" ht="150" customHeight="1">
      <c r="A78" s="43"/>
      <c r="B78" s="31"/>
      <c r="C78" s="16" t="s">
        <v>207</v>
      </c>
      <c r="D78" s="15" t="s">
        <v>208</v>
      </c>
      <c r="E78" s="50" t="s">
        <v>233</v>
      </c>
      <c r="F78" s="45" t="s">
        <v>160</v>
      </c>
      <c r="G78" s="7">
        <v>300</v>
      </c>
      <c r="H78" s="12"/>
      <c r="I78" s="19">
        <f t="shared" si="0"/>
        <v>0</v>
      </c>
    </row>
    <row r="79" spans="1:9" ht="150" customHeight="1">
      <c r="A79" s="30"/>
      <c r="B79" s="31"/>
      <c r="C79" s="16" t="s">
        <v>92</v>
      </c>
      <c r="D79" s="14" t="s">
        <v>91</v>
      </c>
      <c r="E79" s="50" t="s">
        <v>233</v>
      </c>
      <c r="F79" s="45" t="s">
        <v>160</v>
      </c>
      <c r="G79" s="7">
        <v>250</v>
      </c>
      <c r="H79" s="12"/>
      <c r="I79" s="19">
        <f t="shared" si="0"/>
        <v>0</v>
      </c>
    </row>
    <row r="80" spans="1:9" ht="150" customHeight="1">
      <c r="A80" s="56"/>
      <c r="B80" s="31"/>
      <c r="C80" s="16" t="s">
        <v>93</v>
      </c>
      <c r="D80" s="15" t="s">
        <v>94</v>
      </c>
      <c r="E80" s="50" t="s">
        <v>233</v>
      </c>
      <c r="F80" s="45" t="s">
        <v>159</v>
      </c>
      <c r="G80" s="7">
        <v>250</v>
      </c>
      <c r="H80" s="12"/>
      <c r="I80" s="19">
        <f t="shared" si="0"/>
        <v>0</v>
      </c>
    </row>
    <row r="81" spans="1:9" ht="150" customHeight="1">
      <c r="B81" s="31"/>
      <c r="C81" s="16" t="s">
        <v>170</v>
      </c>
      <c r="D81" s="15" t="s">
        <v>95</v>
      </c>
      <c r="E81" s="50" t="s">
        <v>233</v>
      </c>
      <c r="F81" s="45" t="s">
        <v>159</v>
      </c>
      <c r="G81" s="7">
        <v>65</v>
      </c>
      <c r="H81" s="12"/>
      <c r="I81" s="19">
        <f t="shared" si="0"/>
        <v>0</v>
      </c>
    </row>
    <row r="82" spans="1:9" ht="150" customHeight="1">
      <c r="A82" s="30"/>
      <c r="B82" s="31"/>
      <c r="C82" s="16" t="s">
        <v>96</v>
      </c>
      <c r="D82" s="14" t="s">
        <v>97</v>
      </c>
      <c r="E82" s="50" t="s">
        <v>233</v>
      </c>
      <c r="F82" s="45" t="s">
        <v>159</v>
      </c>
      <c r="G82" s="7">
        <v>120</v>
      </c>
      <c r="H82" s="12"/>
      <c r="I82" s="19">
        <f t="shared" si="0"/>
        <v>0</v>
      </c>
    </row>
    <row r="83" spans="1:9" ht="150" customHeight="1">
      <c r="A83" s="56"/>
      <c r="B83" s="31"/>
      <c r="C83" s="16" t="s">
        <v>98</v>
      </c>
      <c r="D83" s="15" t="s">
        <v>99</v>
      </c>
      <c r="E83" s="50" t="s">
        <v>233</v>
      </c>
      <c r="F83" s="45" t="s">
        <v>159</v>
      </c>
      <c r="G83" s="7">
        <v>350</v>
      </c>
      <c r="H83" s="12"/>
      <c r="I83" s="19">
        <f t="shared" si="0"/>
        <v>0</v>
      </c>
    </row>
    <row r="84" spans="1:9" ht="150" customHeight="1">
      <c r="B84" s="31"/>
      <c r="C84" s="16" t="s">
        <v>100</v>
      </c>
      <c r="D84" s="14" t="s">
        <v>101</v>
      </c>
      <c r="E84" s="50" t="s">
        <v>233</v>
      </c>
      <c r="F84" s="45" t="s">
        <v>159</v>
      </c>
      <c r="G84" s="7">
        <v>120</v>
      </c>
      <c r="H84" s="12"/>
      <c r="I84" s="19">
        <f t="shared" si="0"/>
        <v>0</v>
      </c>
    </row>
    <row r="85" spans="1:9" ht="150" customHeight="1">
      <c r="A85" s="56"/>
      <c r="B85" s="31"/>
      <c r="C85" s="16" t="s">
        <v>102</v>
      </c>
      <c r="D85" s="15" t="s">
        <v>154</v>
      </c>
      <c r="E85" s="50" t="s">
        <v>233</v>
      </c>
      <c r="F85" s="45" t="s">
        <v>159</v>
      </c>
      <c r="G85" s="7">
        <v>150</v>
      </c>
      <c r="H85" s="12"/>
      <c r="I85" s="19">
        <f t="shared" si="0"/>
        <v>0</v>
      </c>
    </row>
    <row r="86" spans="1:9" ht="150" customHeight="1">
      <c r="A86" s="30"/>
      <c r="B86" s="31"/>
      <c r="C86" s="16" t="s">
        <v>103</v>
      </c>
      <c r="D86" s="14" t="s">
        <v>104</v>
      </c>
      <c r="E86" s="50" t="s">
        <v>233</v>
      </c>
      <c r="F86" s="45" t="s">
        <v>159</v>
      </c>
      <c r="G86" s="7">
        <v>199</v>
      </c>
      <c r="H86" s="12"/>
      <c r="I86" s="19">
        <f t="shared" si="0"/>
        <v>0</v>
      </c>
    </row>
    <row r="87" spans="1:9" ht="150" customHeight="1">
      <c r="A87" s="43"/>
      <c r="C87" s="16" t="s">
        <v>209</v>
      </c>
      <c r="D87" s="15" t="s">
        <v>229</v>
      </c>
      <c r="E87" s="50" t="s">
        <v>233</v>
      </c>
      <c r="F87" s="45"/>
      <c r="G87" s="7">
        <v>200</v>
      </c>
      <c r="H87" s="12"/>
      <c r="I87" s="19">
        <f t="shared" si="0"/>
        <v>0</v>
      </c>
    </row>
    <row r="88" spans="1:9" ht="150" customHeight="1">
      <c r="A88" s="56"/>
      <c r="B88" s="31"/>
      <c r="C88" s="16" t="s">
        <v>105</v>
      </c>
      <c r="D88" s="15" t="s">
        <v>155</v>
      </c>
      <c r="E88" s="50" t="s">
        <v>233</v>
      </c>
      <c r="F88" s="45" t="s">
        <v>159</v>
      </c>
      <c r="G88" s="7">
        <v>199</v>
      </c>
      <c r="H88" s="12"/>
      <c r="I88" s="19">
        <f t="shared" si="0"/>
        <v>0</v>
      </c>
    </row>
    <row r="89" spans="1:9" ht="150" customHeight="1">
      <c r="A89" s="30"/>
      <c r="B89" s="31"/>
      <c r="C89" s="16" t="s">
        <v>106</v>
      </c>
      <c r="D89" s="15" t="s">
        <v>107</v>
      </c>
      <c r="E89" s="50" t="s">
        <v>233</v>
      </c>
      <c r="F89" s="45" t="s">
        <v>159</v>
      </c>
      <c r="G89" s="7">
        <v>120</v>
      </c>
      <c r="H89" s="12"/>
      <c r="I89" s="19">
        <f t="shared" si="0"/>
        <v>0</v>
      </c>
    </row>
    <row r="90" spans="1:9" ht="150" customHeight="1">
      <c r="A90" s="43"/>
      <c r="B90" s="31"/>
      <c r="C90" s="16" t="s">
        <v>213</v>
      </c>
      <c r="D90" s="15" t="s">
        <v>214</v>
      </c>
      <c r="E90" s="50" t="s">
        <v>233</v>
      </c>
      <c r="F90" s="45" t="s">
        <v>159</v>
      </c>
      <c r="G90" s="7">
        <v>100</v>
      </c>
      <c r="H90" s="12"/>
      <c r="I90" s="19">
        <f t="shared" si="0"/>
        <v>0</v>
      </c>
    </row>
    <row r="91" spans="1:9" ht="150" customHeight="1">
      <c r="A91" s="43"/>
      <c r="B91" s="31"/>
      <c r="C91" s="16" t="s">
        <v>215</v>
      </c>
      <c r="D91" s="15" t="s">
        <v>216</v>
      </c>
      <c r="E91" s="50" t="s">
        <v>233</v>
      </c>
      <c r="F91" s="45" t="s">
        <v>159</v>
      </c>
      <c r="G91" s="7">
        <v>150</v>
      </c>
      <c r="H91" s="12"/>
      <c r="I91" s="19">
        <f t="shared" si="0"/>
        <v>0</v>
      </c>
    </row>
    <row r="92" spans="1:9" ht="150" customHeight="1">
      <c r="A92" s="43"/>
      <c r="B92" s="31"/>
      <c r="C92" s="16" t="s">
        <v>217</v>
      </c>
      <c r="D92" s="15" t="s">
        <v>218</v>
      </c>
      <c r="E92" s="50" t="s">
        <v>233</v>
      </c>
      <c r="F92" s="45" t="s">
        <v>159</v>
      </c>
      <c r="G92" s="7">
        <v>150</v>
      </c>
      <c r="H92" s="12"/>
      <c r="I92" s="19">
        <f t="shared" si="0"/>
        <v>0</v>
      </c>
    </row>
    <row r="93" spans="1:9" ht="150" customHeight="1">
      <c r="A93" s="56"/>
      <c r="B93" s="61" t="s">
        <v>156</v>
      </c>
      <c r="C93" s="16" t="s">
        <v>108</v>
      </c>
      <c r="D93" s="15" t="s">
        <v>230</v>
      </c>
      <c r="E93" s="50" t="s">
        <v>233</v>
      </c>
      <c r="F93" s="45" t="s">
        <v>159</v>
      </c>
      <c r="G93" s="7">
        <v>199</v>
      </c>
      <c r="H93" s="12"/>
      <c r="I93" s="19">
        <f t="shared" si="0"/>
        <v>0</v>
      </c>
    </row>
    <row r="94" spans="1:9" ht="150" customHeight="1">
      <c r="B94" s="31"/>
      <c r="C94" s="16" t="s">
        <v>109</v>
      </c>
      <c r="D94" s="15" t="s">
        <v>110</v>
      </c>
      <c r="E94" s="50" t="s">
        <v>233</v>
      </c>
      <c r="F94" s="45" t="s">
        <v>159</v>
      </c>
      <c r="G94" s="7">
        <v>499</v>
      </c>
      <c r="H94" s="12"/>
      <c r="I94" s="19">
        <f t="shared" si="0"/>
        <v>0</v>
      </c>
    </row>
    <row r="95" spans="1:9" ht="150" customHeight="1">
      <c r="A95" s="56"/>
      <c r="B95" s="31"/>
      <c r="C95" s="16" t="s">
        <v>111</v>
      </c>
      <c r="D95" s="15" t="s">
        <v>112</v>
      </c>
      <c r="E95" s="50" t="s">
        <v>233</v>
      </c>
      <c r="F95" s="45" t="s">
        <v>159</v>
      </c>
      <c r="G95" s="7">
        <v>150</v>
      </c>
      <c r="H95" s="12"/>
      <c r="I95" s="19">
        <f t="shared" si="0"/>
        <v>0</v>
      </c>
    </row>
    <row r="96" spans="1:9" ht="150" customHeight="1">
      <c r="A96" s="30"/>
      <c r="B96" s="31"/>
      <c r="C96" s="16" t="s">
        <v>113</v>
      </c>
      <c r="D96" s="14" t="s">
        <v>114</v>
      </c>
      <c r="E96" s="50" t="s">
        <v>233</v>
      </c>
      <c r="F96" s="45" t="s">
        <v>159</v>
      </c>
      <c r="G96" s="7">
        <v>199</v>
      </c>
      <c r="H96" s="12"/>
      <c r="I96" s="19">
        <f t="shared" si="0"/>
        <v>0</v>
      </c>
    </row>
    <row r="97" spans="1:9" ht="150" customHeight="1">
      <c r="A97" s="56"/>
      <c r="B97" s="31"/>
      <c r="C97" s="16" t="s">
        <v>115</v>
      </c>
      <c r="D97" s="15" t="s">
        <v>116</v>
      </c>
      <c r="E97" s="50" t="s">
        <v>233</v>
      </c>
      <c r="F97" s="45" t="s">
        <v>159</v>
      </c>
      <c r="G97" s="7">
        <v>199</v>
      </c>
      <c r="H97" s="12"/>
      <c r="I97" s="19">
        <f t="shared" si="0"/>
        <v>0</v>
      </c>
    </row>
    <row r="98" spans="1:9" ht="150" customHeight="1">
      <c r="A98" s="30"/>
      <c r="B98" s="31"/>
      <c r="C98" s="16" t="s">
        <v>117</v>
      </c>
      <c r="D98" s="14" t="s">
        <v>118</v>
      </c>
      <c r="E98" s="50" t="s">
        <v>233</v>
      </c>
      <c r="F98" s="45" t="s">
        <v>159</v>
      </c>
      <c r="G98" s="7">
        <v>99</v>
      </c>
      <c r="H98" s="12"/>
      <c r="I98" s="19">
        <f t="shared" si="0"/>
        <v>0</v>
      </c>
    </row>
    <row r="99" spans="1:9" ht="150" customHeight="1">
      <c r="A99" s="56"/>
      <c r="B99" s="31"/>
      <c r="C99" s="16" t="s">
        <v>119</v>
      </c>
      <c r="D99" s="15" t="s">
        <v>120</v>
      </c>
      <c r="E99" s="50" t="s">
        <v>233</v>
      </c>
      <c r="F99" s="45" t="s">
        <v>159</v>
      </c>
      <c r="G99" s="7">
        <v>65</v>
      </c>
      <c r="H99" s="12"/>
      <c r="I99" s="19">
        <f t="shared" si="0"/>
        <v>0</v>
      </c>
    </row>
    <row r="100" spans="1:9" ht="150" customHeight="1">
      <c r="A100" s="30"/>
      <c r="B100" s="31"/>
      <c r="C100" s="16" t="s">
        <v>121</v>
      </c>
      <c r="D100" s="15" t="s">
        <v>122</v>
      </c>
      <c r="E100" s="50" t="s">
        <v>233</v>
      </c>
      <c r="F100" s="45" t="s">
        <v>159</v>
      </c>
      <c r="G100" s="7">
        <v>199</v>
      </c>
      <c r="H100" s="12"/>
      <c r="I100" s="19">
        <f t="shared" si="0"/>
        <v>0</v>
      </c>
    </row>
    <row r="101" spans="1:9" ht="150" customHeight="1">
      <c r="A101" s="43"/>
      <c r="B101" s="44"/>
      <c r="C101" s="16" t="s">
        <v>211</v>
      </c>
      <c r="D101" s="15" t="s">
        <v>212</v>
      </c>
      <c r="E101" s="50" t="s">
        <v>233</v>
      </c>
      <c r="F101" s="45" t="s">
        <v>159</v>
      </c>
      <c r="G101" s="7">
        <v>120</v>
      </c>
      <c r="H101" s="12"/>
      <c r="I101" s="19">
        <f t="shared" si="0"/>
        <v>0</v>
      </c>
    </row>
    <row r="102" spans="1:9" ht="150" customHeight="1">
      <c r="A102" s="30"/>
      <c r="B102" s="31"/>
      <c r="C102" s="16" t="s">
        <v>123</v>
      </c>
      <c r="D102" s="14" t="s">
        <v>124</v>
      </c>
      <c r="E102" s="50" t="s">
        <v>233</v>
      </c>
      <c r="F102" s="45" t="s">
        <v>159</v>
      </c>
      <c r="G102" s="7">
        <v>150</v>
      </c>
      <c r="H102" s="12"/>
      <c r="I102" s="19">
        <f t="shared" si="0"/>
        <v>0</v>
      </c>
    </row>
    <row r="103" spans="1:9" ht="150" customHeight="1">
      <c r="B103" s="31"/>
      <c r="C103" s="16" t="s">
        <v>125</v>
      </c>
      <c r="D103" s="15" t="s">
        <v>157</v>
      </c>
      <c r="E103" s="50" t="s">
        <v>233</v>
      </c>
      <c r="F103" s="45" t="s">
        <v>159</v>
      </c>
      <c r="G103" s="7">
        <v>250</v>
      </c>
      <c r="H103" s="12"/>
      <c r="I103" s="19">
        <f t="shared" si="0"/>
        <v>0</v>
      </c>
    </row>
    <row r="104" spans="1:9" ht="150" customHeight="1">
      <c r="A104" s="43"/>
      <c r="B104" s="31"/>
      <c r="C104" s="16" t="s">
        <v>126</v>
      </c>
      <c r="D104" s="15" t="s">
        <v>127</v>
      </c>
      <c r="E104" s="50" t="s">
        <v>233</v>
      </c>
      <c r="F104" s="45" t="s">
        <v>159</v>
      </c>
      <c r="G104" s="7">
        <v>150</v>
      </c>
      <c r="H104" s="12"/>
      <c r="I104" s="19">
        <f t="shared" si="0"/>
        <v>0</v>
      </c>
    </row>
    <row r="105" spans="1:9" ht="150" customHeight="1">
      <c r="B105" s="31"/>
      <c r="C105" s="16" t="s">
        <v>128</v>
      </c>
      <c r="D105" s="15" t="s">
        <v>129</v>
      </c>
      <c r="E105" s="50" t="s">
        <v>233</v>
      </c>
      <c r="F105" s="45" t="s">
        <v>159</v>
      </c>
      <c r="G105" s="7">
        <v>150</v>
      </c>
      <c r="H105" s="12"/>
      <c r="I105" s="19">
        <f t="shared" si="0"/>
        <v>0</v>
      </c>
    </row>
    <row r="106" spans="1:9" ht="150" customHeight="1">
      <c r="A106" s="43"/>
      <c r="B106" s="31"/>
      <c r="C106" s="16" t="s">
        <v>171</v>
      </c>
      <c r="D106" s="14" t="s">
        <v>130</v>
      </c>
      <c r="E106" s="50" t="s">
        <v>233</v>
      </c>
      <c r="F106" s="45" t="s">
        <v>159</v>
      </c>
      <c r="G106" s="7">
        <v>150</v>
      </c>
      <c r="H106" s="12"/>
      <c r="I106" s="19">
        <f t="shared" si="0"/>
        <v>0</v>
      </c>
    </row>
    <row r="107" spans="1:9" ht="150" customHeight="1">
      <c r="B107" s="31"/>
      <c r="C107" s="16" t="s">
        <v>131</v>
      </c>
      <c r="D107" s="15" t="s">
        <v>132</v>
      </c>
      <c r="E107" s="50" t="s">
        <v>233</v>
      </c>
      <c r="F107" s="45" t="s">
        <v>159</v>
      </c>
      <c r="G107" s="7">
        <v>150</v>
      </c>
      <c r="H107" s="12"/>
      <c r="I107" s="19">
        <f t="shared" si="0"/>
        <v>0</v>
      </c>
    </row>
    <row r="108" spans="1:9" ht="150" customHeight="1">
      <c r="A108" s="30"/>
      <c r="B108" s="31"/>
      <c r="C108" s="16" t="s">
        <v>133</v>
      </c>
      <c r="D108" s="14" t="s">
        <v>134</v>
      </c>
      <c r="E108" s="50" t="s">
        <v>233</v>
      </c>
      <c r="F108" s="45" t="s">
        <v>159</v>
      </c>
      <c r="G108" s="7">
        <v>150</v>
      </c>
      <c r="H108" s="12"/>
      <c r="I108" s="19">
        <f t="shared" si="0"/>
        <v>0</v>
      </c>
    </row>
    <row r="109" spans="1:9" ht="150" customHeight="1">
      <c r="B109" s="31"/>
      <c r="C109" s="16" t="s">
        <v>172</v>
      </c>
      <c r="D109" s="14" t="s">
        <v>135</v>
      </c>
      <c r="E109" s="50" t="s">
        <v>233</v>
      </c>
      <c r="F109" s="45" t="s">
        <v>159</v>
      </c>
      <c r="G109" s="7">
        <v>150</v>
      </c>
      <c r="H109" s="12"/>
      <c r="I109" s="19">
        <f t="shared" si="0"/>
        <v>0</v>
      </c>
    </row>
    <row r="110" spans="1:9" ht="150" customHeight="1">
      <c r="A110" s="30"/>
      <c r="B110" s="31"/>
      <c r="C110" s="16" t="s">
        <v>136</v>
      </c>
      <c r="D110" s="14" t="s">
        <v>137</v>
      </c>
      <c r="E110" s="50" t="s">
        <v>233</v>
      </c>
      <c r="F110" s="45" t="s">
        <v>159</v>
      </c>
      <c r="G110" s="7">
        <v>150</v>
      </c>
      <c r="H110" s="12"/>
      <c r="I110" s="19">
        <f t="shared" si="0"/>
        <v>0</v>
      </c>
    </row>
    <row r="111" spans="1:9" ht="150" customHeight="1">
      <c r="A111" s="30"/>
      <c r="B111" s="31"/>
      <c r="C111" s="16" t="s">
        <v>138</v>
      </c>
      <c r="D111" s="14" t="s">
        <v>139</v>
      </c>
      <c r="E111" s="50" t="s">
        <v>233</v>
      </c>
      <c r="F111" s="45" t="s">
        <v>159</v>
      </c>
      <c r="G111" s="7">
        <v>200</v>
      </c>
      <c r="H111" s="12"/>
      <c r="I111" s="19">
        <f t="shared" si="0"/>
        <v>0</v>
      </c>
    </row>
    <row r="112" spans="1:9" ht="150" customHeight="1">
      <c r="A112" s="43"/>
      <c r="B112" s="31"/>
      <c r="C112" s="16" t="s">
        <v>52</v>
      </c>
      <c r="D112" s="15" t="s">
        <v>210</v>
      </c>
      <c r="E112" s="50">
        <v>1</v>
      </c>
      <c r="F112" s="45" t="s">
        <v>159</v>
      </c>
      <c r="G112" s="7">
        <v>200</v>
      </c>
      <c r="H112" s="12"/>
      <c r="I112" s="19">
        <f t="shared" si="0"/>
        <v>0</v>
      </c>
    </row>
    <row r="113" spans="1:9" ht="150" customHeight="1">
      <c r="B113" s="31"/>
      <c r="C113" s="16" t="s">
        <v>140</v>
      </c>
      <c r="D113" s="14" t="s">
        <v>141</v>
      </c>
      <c r="E113" s="50" t="s">
        <v>233</v>
      </c>
      <c r="F113" s="45" t="s">
        <v>159</v>
      </c>
      <c r="G113" s="7">
        <v>200</v>
      </c>
      <c r="H113" s="12"/>
      <c r="I113" s="19">
        <f t="shared" si="0"/>
        <v>0</v>
      </c>
    </row>
    <row r="114" spans="1:9" ht="150" customHeight="1">
      <c r="A114" s="43"/>
      <c r="B114" s="31"/>
      <c r="C114" s="16" t="s">
        <v>219</v>
      </c>
      <c r="D114" s="15" t="s">
        <v>220</v>
      </c>
      <c r="E114" s="50" t="s">
        <v>233</v>
      </c>
      <c r="F114" s="45" t="s">
        <v>159</v>
      </c>
      <c r="G114" s="7">
        <v>200</v>
      </c>
      <c r="H114" s="57"/>
      <c r="I114" s="19">
        <f t="shared" si="0"/>
        <v>0</v>
      </c>
    </row>
    <row r="115" spans="1:9">
      <c r="A115" s="20"/>
      <c r="B115" s="20"/>
      <c r="C115" s="20"/>
      <c r="D115" s="21"/>
      <c r="E115" s="51"/>
      <c r="F115" s="39"/>
      <c r="G115" s="20"/>
      <c r="H115" s="13"/>
      <c r="I115" s="19"/>
    </row>
    <row r="116" spans="1:9" ht="30" customHeight="1">
      <c r="A116" s="20"/>
      <c r="B116" s="20"/>
      <c r="C116" s="20"/>
      <c r="D116" s="21"/>
      <c r="E116" s="71"/>
      <c r="F116" s="71"/>
      <c r="G116" s="72"/>
      <c r="H116" s="11"/>
      <c r="I116" s="19">
        <f>SUM(I11:I113)*1.1</f>
        <v>0</v>
      </c>
    </row>
    <row r="117" spans="1:9">
      <c r="A117" s="20"/>
      <c r="B117" s="20"/>
      <c r="C117" s="20"/>
      <c r="D117" s="21"/>
      <c r="E117" s="51"/>
      <c r="F117" s="39"/>
      <c r="G117" s="20"/>
      <c r="H117" s="11"/>
      <c r="I117" s="24"/>
    </row>
    <row r="118" spans="1:9">
      <c r="A118" s="20"/>
      <c r="B118" s="20"/>
      <c r="C118" s="20"/>
      <c r="D118" s="34" t="s">
        <v>8</v>
      </c>
      <c r="E118" s="52"/>
      <c r="F118" s="40"/>
      <c r="G118" s="9"/>
      <c r="H118" s="8"/>
      <c r="I118" s="25"/>
    </row>
    <row r="119" spans="1:9">
      <c r="A119" s="20"/>
      <c r="B119" s="20"/>
      <c r="C119" s="20"/>
      <c r="D119" s="32" t="s">
        <v>9</v>
      </c>
      <c r="E119" s="51"/>
      <c r="F119" s="39"/>
      <c r="G119" s="20"/>
      <c r="H119" s="20"/>
      <c r="I119" s="26"/>
    </row>
    <row r="120" spans="1:9">
      <c r="A120" s="20"/>
      <c r="B120" s="20"/>
      <c r="C120" s="20"/>
      <c r="D120" s="32" t="s">
        <v>10</v>
      </c>
      <c r="E120" s="51"/>
      <c r="F120" s="39"/>
      <c r="G120" s="20"/>
      <c r="H120" s="20"/>
      <c r="I120" s="26"/>
    </row>
    <row r="121" spans="1:9">
      <c r="A121" s="20"/>
      <c r="B121" s="20"/>
      <c r="C121" s="20"/>
      <c r="D121" s="32" t="s">
        <v>11</v>
      </c>
      <c r="E121" s="51"/>
      <c r="F121" s="39"/>
      <c r="G121" s="20"/>
      <c r="H121" s="20"/>
      <c r="I121" s="26"/>
    </row>
    <row r="122" spans="1:9">
      <c r="A122" s="20"/>
      <c r="B122" s="20"/>
      <c r="C122" s="20"/>
      <c r="D122" s="32" t="s">
        <v>12</v>
      </c>
      <c r="E122" s="51"/>
      <c r="F122" s="39"/>
      <c r="G122" s="20"/>
      <c r="H122" s="20"/>
      <c r="I122" s="26"/>
    </row>
    <row r="123" spans="1:9">
      <c r="A123" s="20"/>
      <c r="B123" s="20"/>
      <c r="C123" s="20"/>
      <c r="D123" s="33" t="s">
        <v>13</v>
      </c>
      <c r="E123" s="51"/>
      <c r="F123" s="39"/>
      <c r="G123" s="20"/>
      <c r="H123" s="20"/>
      <c r="I123" s="26"/>
    </row>
    <row r="124" spans="1:9">
      <c r="A124" s="22"/>
      <c r="B124" s="22"/>
      <c r="C124" s="22"/>
      <c r="D124" s="23"/>
      <c r="E124" s="53"/>
      <c r="F124" s="41"/>
      <c r="G124" s="22"/>
      <c r="H124" s="22"/>
      <c r="I124" s="27"/>
    </row>
  </sheetData>
  <mergeCells count="19">
    <mergeCell ref="C1:E1"/>
    <mergeCell ref="C2:E2"/>
    <mergeCell ref="C3:E3"/>
    <mergeCell ref="C4:E4"/>
    <mergeCell ref="C8:C9"/>
    <mergeCell ref="C5:G5"/>
    <mergeCell ref="G8:G9"/>
    <mergeCell ref="D8:D9"/>
    <mergeCell ref="E8:E9"/>
    <mergeCell ref="D6:E7"/>
    <mergeCell ref="A6:B7"/>
    <mergeCell ref="I8:I9"/>
    <mergeCell ref="E116:G116"/>
    <mergeCell ref="F8:F9"/>
    <mergeCell ref="H6:H7"/>
    <mergeCell ref="H8:H9"/>
    <mergeCell ref="A11:D11"/>
    <mergeCell ref="B10:F10"/>
    <mergeCell ref="A8:B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6" fitToHeight="8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2021-11-12T06:28:41Z</cp:lastPrinted>
  <dcterms:created xsi:type="dcterms:W3CDTF">2015-07-07T11:34:31Z</dcterms:created>
  <dcterms:modified xsi:type="dcterms:W3CDTF">2022-03-10T05:49:07Z</dcterms:modified>
</cp:coreProperties>
</file>