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427"/>
  <workbookPr/>
  <mc:AlternateContent xmlns:mc="http://schemas.openxmlformats.org/markup-compatibility/2006">
    <mc:Choice Requires="x15">
      <x15ac:absPath xmlns:x15ac="http://schemas.microsoft.com/office/spreadsheetml/2010/11/ac" url="L:\Orchids\Peruflora\Spring 2022\"/>
    </mc:Choice>
  </mc:AlternateContent>
  <xr:revisionPtr revIDLastSave="0" documentId="13_ncr:1_{5DF1211D-4F46-446E-8008-86A56068FF48}" xr6:coauthVersionLast="47" xr6:coauthVersionMax="47" xr10:uidLastSave="{00000000-0000-0000-0000-000000000000}"/>
  <bookViews>
    <workbookView xWindow="345" yWindow="180" windowWidth="23610" windowHeight="13050" xr2:uid="{00000000-000D-0000-FFFF-FFFF00000000}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12" i="1" l="1"/>
  <c r="I13" i="1"/>
  <c r="I14" i="1"/>
  <c r="I15" i="1" l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7" i="1" l="1"/>
</calcChain>
</file>

<file path=xl/sharedStrings.xml><?xml version="1.0" encoding="utf-8"?>
<sst xmlns="http://schemas.openxmlformats.org/spreadsheetml/2006/main" count="97" uniqueCount="76">
  <si>
    <t>Code</t>
  </si>
  <si>
    <t>Photos</t>
  </si>
  <si>
    <t>Mallee Phallies Orchid Importers</t>
  </si>
  <si>
    <t>E-mail: malleephallies@kevalloyd.com.au</t>
  </si>
  <si>
    <t xml:space="preserve"> Enter the desired Quantity of Plants in the Column "Q". The "Total" column will update automatically. </t>
  </si>
  <si>
    <t>↓</t>
  </si>
  <si>
    <t>My Order</t>
  </si>
  <si>
    <t xml:space="preserve">Quantity Discounts:    1-5 flasks NETT, </t>
  </si>
  <si>
    <t>Cost excl. GST</t>
  </si>
  <si>
    <t xml:space="preserve">Name </t>
  </si>
  <si>
    <t>Keva &amp; Lesley Lloyd, 13 Glenwill Drive, Epsom, Vic. 3551</t>
  </si>
  <si>
    <t>TEL: (03) 5448 3839 MOB: 0418 579998</t>
  </si>
  <si>
    <t>NB. This order form is for your benefit only - Code, Name &amp; Quantity by return email is all that is needed to place an order.</t>
  </si>
  <si>
    <t>Flasks contain between 8 (Eight) to 10 (Ten) plantlets, ready to be deflasked.</t>
  </si>
  <si>
    <t>Typical Peruflora flask - heat sealed plastic bag.</t>
  </si>
  <si>
    <t>Climate</t>
  </si>
  <si>
    <t>Intermediate</t>
  </si>
  <si>
    <t>Warm Intermediate</t>
  </si>
  <si>
    <t>Warm</t>
  </si>
  <si>
    <t>Epidendrum kockii</t>
  </si>
  <si>
    <t>Phragmipedium (Elizabeth March x kovachii)</t>
  </si>
  <si>
    <t>Phragmipedium andreettae</t>
  </si>
  <si>
    <t>Psygmorches (Erycina) pusilla</t>
  </si>
  <si>
    <t xml:space="preserve">Rhynchostele rossii </t>
  </si>
  <si>
    <t>Cattleya (Guarianthe) aurantiaca</t>
  </si>
  <si>
    <t>Cattleya (maxima Forma delicata 'Carloncho' x intermedia Forma Alba '8915')</t>
  </si>
  <si>
    <t>Cattleya rex (Don Manuel) (Forma Tipo)</t>
  </si>
  <si>
    <t>Epidendrum sophronitis</t>
  </si>
  <si>
    <t>Laelia (Cattleya) eyermaniana</t>
  </si>
  <si>
    <t>Macroclinium chasei</t>
  </si>
  <si>
    <t>Phragmipedium (andreettae x schlimii)</t>
  </si>
  <si>
    <t>Phragmipedium (besseae (From Ecuador) x kovachii 'Jonas')</t>
  </si>
  <si>
    <t>Phragmipedium (kovachii x (kovachii x Eric Young)</t>
  </si>
  <si>
    <t>Phragmipedium (kovachii x besseae (From Peru))</t>
  </si>
  <si>
    <t>Phragmipedium (kovachii x dalessandroi)</t>
  </si>
  <si>
    <t>Phragmipedium (kovachii x Rosy Charm)</t>
  </si>
  <si>
    <t>Phragmipedium sargentianum 'Really Red'</t>
  </si>
  <si>
    <t>Psychopsis versteegiana</t>
  </si>
  <si>
    <t>Sophronitis coccinea 'Rosea'</t>
  </si>
  <si>
    <t>Stanhopea grandiflora</t>
  </si>
  <si>
    <t>Stanhopea martiana</t>
  </si>
  <si>
    <t>Stanhopea oculata</t>
  </si>
  <si>
    <t>Trichocentrum (Oncidium) stacyi</t>
  </si>
  <si>
    <t>PFSpr22-01</t>
  </si>
  <si>
    <t>PFSpr22-02</t>
  </si>
  <si>
    <t>PFSpr22-03</t>
  </si>
  <si>
    <t>PFSpr22-04</t>
  </si>
  <si>
    <t>PFSpr22-05</t>
  </si>
  <si>
    <t>PFSpr22-06</t>
  </si>
  <si>
    <t>PFSpr22-07</t>
  </si>
  <si>
    <t>PFSpr22-08</t>
  </si>
  <si>
    <t>PFSpr22-09</t>
  </si>
  <si>
    <t>PFSpr22-10</t>
  </si>
  <si>
    <t>PFSpr22-11</t>
  </si>
  <si>
    <t>PFSpr22-12</t>
  </si>
  <si>
    <t>PFSpr22-13</t>
  </si>
  <si>
    <t>PFSpr22-14</t>
  </si>
  <si>
    <t>PFSpr22-15</t>
  </si>
  <si>
    <t>PFSpr22-16</t>
  </si>
  <si>
    <t>PFSpr22-17</t>
  </si>
  <si>
    <t>PFSpr22-18</t>
  </si>
  <si>
    <t>PFSpr22-19</t>
  </si>
  <si>
    <t>PFSpr22-20</t>
  </si>
  <si>
    <t>PFSpr22-21</t>
  </si>
  <si>
    <t>PFSpr22-22</t>
  </si>
  <si>
    <t>PFSpr22-23</t>
  </si>
  <si>
    <t>PFSpr22-24</t>
  </si>
  <si>
    <t xml:space="preserve">                  Spring 2022 </t>
  </si>
  <si>
    <t>NB: Some photos have been source from the web and therefore may be subject to copyright!</t>
  </si>
  <si>
    <t xml:space="preserve">                                           6-10 flasks less 2.5%, </t>
  </si>
  <si>
    <t xml:space="preserve">                                           11-20 less 5%, </t>
  </si>
  <si>
    <t xml:space="preserve">                                            21-30 less 10%, </t>
  </si>
  <si>
    <t xml:space="preserve">                                            31-40 less 15%, </t>
  </si>
  <si>
    <t xml:space="preserve">                                             over 40 less 20%</t>
  </si>
  <si>
    <t>Pre-order Price!</t>
  </si>
  <si>
    <t>Price $AU ex-GST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</si>
</sst>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"/>
  </numFmts>
  <fonts count="36" x14ac:knownFonts="1">
    <font>
      <sz val="11"/>
      <color theme="1"/>
      <name val="Calibri"/>
      <family val="2"/>
      <scheme val="minor"/>
    </font>
    <font>
      <sz val="8"/>
      <name val="Calibri"/>
      <family val="2"/>
    </font>
    <font>
      <sz val="11"/>
      <name val="Arial"/>
      <family val="2"/>
    </font>
    <font>
      <sz val="9"/>
      <name val="新細明體"/>
      <family val="1"/>
      <charset val="136"/>
    </font>
    <font>
      <sz val="14"/>
      <color indexed="8"/>
      <name val="Calibri"/>
      <family val="2"/>
    </font>
    <font>
      <b/>
      <sz val="18"/>
      <color indexed="8"/>
      <name val="Calibri"/>
      <family val="2"/>
    </font>
    <font>
      <b/>
      <sz val="28"/>
      <color indexed="8"/>
      <name val="Cambria"/>
      <family val="1"/>
    </font>
    <font>
      <sz val="14"/>
      <color indexed="8"/>
      <name val="Calibri"/>
      <family val="2"/>
    </font>
    <font>
      <b/>
      <sz val="16"/>
      <name val="Arial"/>
      <family val="2"/>
    </font>
    <font>
      <b/>
      <sz val="14"/>
      <name val="Arial"/>
      <family val="2"/>
    </font>
    <font>
      <b/>
      <sz val="14"/>
      <color indexed="8"/>
      <name val="Arial"/>
      <family val="2"/>
    </font>
    <font>
      <sz val="11"/>
      <color indexed="8"/>
      <name val="Arial"/>
      <family val="2"/>
    </font>
    <font>
      <b/>
      <sz val="18"/>
      <color indexed="8"/>
      <name val="Calibri"/>
      <family val="2"/>
    </font>
    <font>
      <b/>
      <sz val="22"/>
      <color indexed="8"/>
      <name val="Calibri"/>
      <family val="2"/>
    </font>
    <font>
      <b/>
      <sz val="16"/>
      <color indexed="9"/>
      <name val="Calibri"/>
      <family val="2"/>
    </font>
    <font>
      <sz val="14"/>
      <name val="Arial"/>
      <family val="2"/>
    </font>
    <font>
      <sz val="28"/>
      <color theme="1"/>
      <name val="Forte"/>
      <family val="4"/>
    </font>
    <font>
      <b/>
      <sz val="20"/>
      <color indexed="8"/>
      <name val="Calibri"/>
      <family val="2"/>
    </font>
    <font>
      <sz val="10"/>
      <name val="Arial"/>
      <family val="2"/>
    </font>
    <font>
      <sz val="7"/>
      <color indexed="8"/>
      <name val="Arial"/>
      <family val="2"/>
    </font>
    <font>
      <b/>
      <sz val="24"/>
      <name val="Arial"/>
      <family val="2"/>
    </font>
    <font>
      <sz val="24"/>
      <color theme="1"/>
      <name val="Arial"/>
      <family val="2"/>
    </font>
    <font>
      <sz val="11"/>
      <color theme="1"/>
      <name val="Arial"/>
      <family val="2"/>
    </font>
    <font>
      <sz val="14"/>
      <color theme="1"/>
      <name val="Arial"/>
      <family val="2"/>
    </font>
    <font>
      <b/>
      <sz val="14"/>
      <color theme="1"/>
      <name val="Arial"/>
      <family val="2"/>
    </font>
    <font>
      <b/>
      <sz val="11"/>
      <color theme="1"/>
      <name val="Arial"/>
      <family val="2"/>
    </font>
    <font>
      <sz val="20"/>
      <color theme="1"/>
      <name val="Calibri"/>
      <family val="2"/>
      <scheme val="minor"/>
    </font>
    <font>
      <b/>
      <sz val="20"/>
      <color indexed="9"/>
      <name val="Calibri"/>
      <family val="2"/>
    </font>
    <font>
      <sz val="20"/>
      <color indexed="8"/>
      <name val="Arial"/>
      <family val="2"/>
    </font>
    <font>
      <sz val="20"/>
      <name val="Arial"/>
      <family val="2"/>
    </font>
    <font>
      <b/>
      <sz val="16"/>
      <color theme="1"/>
      <name val="Arial"/>
      <family val="2"/>
    </font>
    <font>
      <b/>
      <sz val="16"/>
      <color indexed="8"/>
      <name val="Calibri"/>
      <family val="2"/>
    </font>
    <font>
      <b/>
      <sz val="16"/>
      <color indexed="9"/>
      <name val="Cambria"/>
      <family val="1"/>
    </font>
    <font>
      <b/>
      <sz val="16"/>
      <color theme="1"/>
      <name val="Calibri"/>
      <family val="2"/>
    </font>
    <font>
      <b/>
      <sz val="24"/>
      <color indexed="8"/>
      <name val="Calibri"/>
      <family val="2"/>
    </font>
    <font>
      <b/>
      <sz val="24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44"/>
        <bgColor indexed="27"/>
      </patternFill>
    </fill>
    <fill>
      <patternFill patternType="solid">
        <fgColor theme="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FFCC"/>
        <bgColor indexed="26"/>
      </patternFill>
    </fill>
    <fill>
      <patternFill patternType="solid">
        <fgColor indexed="47"/>
        <bgColor indexed="22"/>
      </patternFill>
    </fill>
    <fill>
      <patternFill patternType="solid">
        <fgColor rgb="FFFFCCFF"/>
        <bgColor indexed="29"/>
      </patternFill>
    </fill>
    <fill>
      <patternFill patternType="solid">
        <fgColor theme="0"/>
        <bgColor indexed="29"/>
      </patternFill>
    </fill>
    <fill>
      <patternFill patternType="solid">
        <fgColor theme="8" tint="0.59999389629810485"/>
        <bgColor indexed="64"/>
      </patternFill>
    </fill>
  </fills>
  <borders count="31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18" fillId="0" borderId="0"/>
  </cellStyleXfs>
  <cellXfs count="116">
    <xf numFmtId="0" fontId="0" fillId="0" borderId="0" xfId="0"/>
    <xf numFmtId="0" fontId="0" fillId="2" borderId="3" xfId="0" applyFill="1" applyBorder="1" applyAlignment="1">
      <alignment horizontal="center" vertical="center"/>
    </xf>
    <xf numFmtId="164" fontId="5" fillId="0" borderId="5" xfId="0" applyNumberFormat="1" applyFont="1" applyBorder="1" applyAlignment="1">
      <alignment horizontal="center" vertical="center"/>
    </xf>
    <xf numFmtId="0" fontId="3" fillId="3" borderId="6" xfId="0" applyFont="1" applyFill="1" applyBorder="1" applyAlignment="1">
      <alignment horizontal="center"/>
    </xf>
    <xf numFmtId="0" fontId="0" fillId="3" borderId="7" xfId="0" applyFill="1" applyBorder="1"/>
    <xf numFmtId="0" fontId="3" fillId="3" borderId="8" xfId="0" applyFont="1" applyFill="1" applyBorder="1" applyAlignment="1">
      <alignment horizontal="center"/>
    </xf>
    <xf numFmtId="1" fontId="8" fillId="3" borderId="9" xfId="0" applyNumberFormat="1" applyFont="1" applyFill="1" applyBorder="1" applyAlignment="1">
      <alignment horizontal="center" vertical="center"/>
    </xf>
    <xf numFmtId="0" fontId="3" fillId="3" borderId="10" xfId="0" applyFont="1" applyFill="1" applyBorder="1" applyAlignment="1">
      <alignment horizontal="center"/>
    </xf>
    <xf numFmtId="0" fontId="7" fillId="7" borderId="15" xfId="0" applyFont="1" applyFill="1" applyBorder="1" applyAlignment="1">
      <alignment horizontal="center" vertical="center"/>
    </xf>
    <xf numFmtId="164" fontId="5" fillId="8" borderId="15" xfId="0" applyNumberFormat="1" applyFont="1" applyFill="1" applyBorder="1" applyAlignment="1">
      <alignment horizontal="center" vertical="center"/>
    </xf>
    <xf numFmtId="0" fontId="17" fillId="7" borderId="7" xfId="0" applyFont="1" applyFill="1" applyBorder="1" applyAlignment="1">
      <alignment horizontal="center" vertical="center" wrapText="1"/>
    </xf>
    <xf numFmtId="164" fontId="5" fillId="7" borderId="7" xfId="0" applyNumberFormat="1" applyFont="1" applyFill="1" applyBorder="1" applyAlignment="1">
      <alignment horizontal="center" vertical="center"/>
    </xf>
    <xf numFmtId="0" fontId="7" fillId="7" borderId="4" xfId="0" applyFont="1" applyFill="1" applyBorder="1" applyAlignment="1">
      <alignment horizontal="center" vertical="center"/>
    </xf>
    <xf numFmtId="0" fontId="19" fillId="12" borderId="7" xfId="1" applyFont="1" applyFill="1" applyBorder="1" applyAlignment="1">
      <alignment horizontal="center"/>
    </xf>
    <xf numFmtId="0" fontId="16" fillId="2" borderId="3" xfId="0" applyFont="1" applyFill="1" applyBorder="1" applyAlignment="1">
      <alignment horizontal="right" vertical="center"/>
    </xf>
    <xf numFmtId="0" fontId="32" fillId="3" borderId="14" xfId="0" applyFont="1" applyFill="1" applyBorder="1" applyAlignment="1">
      <alignment horizontal="left" vertical="center" wrapText="1"/>
    </xf>
    <xf numFmtId="0" fontId="32" fillId="3" borderId="12" xfId="0" applyFont="1" applyFill="1" applyBorder="1" applyAlignment="1">
      <alignment horizontal="left" vertical="center" wrapText="1"/>
    </xf>
    <xf numFmtId="0" fontId="32" fillId="3" borderId="13" xfId="0" applyFont="1" applyFill="1" applyBorder="1" applyAlignment="1">
      <alignment horizontal="left" vertical="center" wrapText="1"/>
    </xf>
    <xf numFmtId="0" fontId="31" fillId="0" borderId="0" xfId="0" applyFont="1" applyAlignment="1">
      <alignment horizontal="left" vertical="center" wrapText="1"/>
    </xf>
    <xf numFmtId="0" fontId="26" fillId="0" borderId="0" xfId="0" applyFont="1" applyAlignment="1">
      <alignment horizontal="center" vertical="center" wrapText="1"/>
    </xf>
    <xf numFmtId="0" fontId="4" fillId="7" borderId="7" xfId="0" applyFont="1" applyFill="1" applyBorder="1" applyAlignment="1">
      <alignment horizontal="center" vertical="center"/>
    </xf>
    <xf numFmtId="0" fontId="7" fillId="7" borderId="7" xfId="0" applyFont="1" applyFill="1" applyBorder="1" applyAlignment="1">
      <alignment horizontal="center" vertical="center"/>
    </xf>
    <xf numFmtId="0" fontId="17" fillId="7" borderId="4" xfId="0" applyFont="1" applyFill="1" applyBorder="1" applyAlignment="1">
      <alignment horizontal="center" vertical="center" wrapText="1"/>
    </xf>
    <xf numFmtId="0" fontId="28" fillId="11" borderId="9" xfId="1" applyFont="1" applyFill="1" applyBorder="1" applyAlignment="1">
      <alignment horizontal="center" vertical="center" wrapText="1"/>
    </xf>
    <xf numFmtId="0" fontId="30" fillId="0" borderId="9" xfId="0" applyFont="1" applyBorder="1" applyAlignment="1">
      <alignment horizontal="left" vertical="center" wrapText="1"/>
    </xf>
    <xf numFmtId="0" fontId="29" fillId="9" borderId="9" xfId="1" applyFont="1" applyFill="1" applyBorder="1" applyAlignment="1">
      <alignment horizontal="center" vertical="center" wrapText="1"/>
    </xf>
    <xf numFmtId="0" fontId="29" fillId="10" borderId="9" xfId="1" applyFont="1" applyFill="1" applyBorder="1" applyAlignment="1">
      <alignment horizontal="center" vertical="center" wrapText="1"/>
    </xf>
    <xf numFmtId="0" fontId="33" fillId="7" borderId="0" xfId="0" applyFont="1" applyFill="1" applyAlignment="1">
      <alignment vertical="center"/>
    </xf>
    <xf numFmtId="0" fontId="31" fillId="12" borderId="9" xfId="1" applyFont="1" applyFill="1" applyBorder="1" applyAlignment="1">
      <alignment horizontal="center" vertical="center"/>
    </xf>
    <xf numFmtId="0" fontId="0" fillId="2" borderId="17" xfId="0" applyFill="1" applyBorder="1"/>
    <xf numFmtId="0" fontId="0" fillId="2" borderId="18" xfId="0" applyFill="1" applyBorder="1"/>
    <xf numFmtId="0" fontId="26" fillId="2" borderId="18" xfId="0" applyFont="1" applyFill="1" applyBorder="1" applyAlignment="1">
      <alignment horizontal="center" vertical="center" wrapText="1"/>
    </xf>
    <xf numFmtId="0" fontId="22" fillId="2" borderId="18" xfId="0" applyFont="1" applyFill="1" applyBorder="1" applyAlignment="1">
      <alignment horizontal="center" vertical="center"/>
    </xf>
    <xf numFmtId="0" fontId="0" fillId="2" borderId="18" xfId="0" applyFill="1" applyBorder="1" applyAlignment="1">
      <alignment horizontal="center" vertical="center"/>
    </xf>
    <xf numFmtId="0" fontId="0" fillId="2" borderId="19" xfId="0" applyFill="1" applyBorder="1" applyAlignment="1">
      <alignment horizontal="center" vertical="center"/>
    </xf>
    <xf numFmtId="0" fontId="0" fillId="2" borderId="20" xfId="0" applyFill="1" applyBorder="1"/>
    <xf numFmtId="0" fontId="0" fillId="2" borderId="0" xfId="0" applyFill="1"/>
    <xf numFmtId="0" fontId="26" fillId="2" borderId="0" xfId="0" applyFont="1" applyFill="1" applyAlignment="1">
      <alignment horizontal="center" vertical="center" wrapText="1"/>
    </xf>
    <xf numFmtId="0" fontId="22" fillId="2" borderId="0" xfId="0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2" borderId="21" xfId="0" applyFill="1" applyBorder="1" applyAlignment="1">
      <alignment horizontal="center" vertical="center"/>
    </xf>
    <xf numFmtId="0" fontId="0" fillId="2" borderId="22" xfId="0" applyFill="1" applyBorder="1" applyAlignment="1">
      <alignment horizontal="center" vertical="center"/>
    </xf>
    <xf numFmtId="0" fontId="16" fillId="2" borderId="20" xfId="0" applyFont="1" applyFill="1" applyBorder="1" applyAlignment="1">
      <alignment horizontal="center" vertical="center"/>
    </xf>
    <xf numFmtId="0" fontId="22" fillId="2" borderId="0" xfId="0" applyFont="1" applyFill="1"/>
    <xf numFmtId="0" fontId="16" fillId="2" borderId="23" xfId="0" applyFont="1" applyFill="1" applyBorder="1" applyAlignment="1">
      <alignment horizontal="center" vertical="center"/>
    </xf>
    <xf numFmtId="0" fontId="0" fillId="2" borderId="24" xfId="0" applyFill="1" applyBorder="1" applyAlignment="1">
      <alignment horizontal="center" vertical="center"/>
    </xf>
    <xf numFmtId="164" fontId="12" fillId="8" borderId="16" xfId="0" applyNumberFormat="1" applyFont="1" applyFill="1" applyBorder="1" applyAlignment="1">
      <alignment horizontal="center" vertical="center"/>
    </xf>
    <xf numFmtId="164" fontId="12" fillId="7" borderId="16" xfId="0" applyNumberFormat="1" applyFont="1" applyFill="1" applyBorder="1" applyAlignment="1">
      <alignment horizontal="center" vertical="center"/>
    </xf>
    <xf numFmtId="0" fontId="7" fillId="7" borderId="25" xfId="0" applyFont="1" applyFill="1" applyBorder="1" applyAlignment="1">
      <alignment horizontal="center" vertical="center"/>
    </xf>
    <xf numFmtId="164" fontId="12" fillId="0" borderId="16" xfId="0" applyNumberFormat="1" applyFont="1" applyBorder="1" applyAlignment="1">
      <alignment horizontal="center" vertical="center"/>
    </xf>
    <xf numFmtId="0" fontId="19" fillId="12" borderId="26" xfId="1" applyFont="1" applyFill="1" applyBorder="1" applyAlignment="1">
      <alignment horizontal="center"/>
    </xf>
    <xf numFmtId="0" fontId="7" fillId="7" borderId="26" xfId="0" applyFont="1" applyFill="1" applyBorder="1" applyAlignment="1">
      <alignment horizontal="center" vertical="center"/>
    </xf>
    <xf numFmtId="0" fontId="0" fillId="7" borderId="20" xfId="0" applyFill="1" applyBorder="1"/>
    <xf numFmtId="0" fontId="0" fillId="4" borderId="20" xfId="0" applyFill="1" applyBorder="1"/>
    <xf numFmtId="0" fontId="0" fillId="4" borderId="0" xfId="0" applyFill="1"/>
    <xf numFmtId="0" fontId="26" fillId="4" borderId="0" xfId="0" applyFont="1" applyFill="1" applyAlignment="1">
      <alignment horizontal="center" vertical="center" wrapText="1"/>
    </xf>
    <xf numFmtId="0" fontId="31" fillId="4" borderId="0" xfId="0" applyFont="1" applyFill="1" applyAlignment="1">
      <alignment horizontal="left" vertical="center" wrapText="1"/>
    </xf>
    <xf numFmtId="0" fontId="0" fillId="4" borderId="27" xfId="0" applyFill="1" applyBorder="1"/>
    <xf numFmtId="0" fontId="0" fillId="4" borderId="22" xfId="0" applyFill="1" applyBorder="1"/>
    <xf numFmtId="0" fontId="0" fillId="4" borderId="21" xfId="0" applyFill="1" applyBorder="1"/>
    <xf numFmtId="0" fontId="0" fillId="4" borderId="28" xfId="0" applyFill="1" applyBorder="1"/>
    <xf numFmtId="0" fontId="0" fillId="4" borderId="29" xfId="0" applyFill="1" applyBorder="1"/>
    <xf numFmtId="0" fontId="26" fillId="4" borderId="29" xfId="0" applyFont="1" applyFill="1" applyBorder="1" applyAlignment="1">
      <alignment horizontal="center" vertical="center" wrapText="1"/>
    </xf>
    <xf numFmtId="0" fontId="33" fillId="7" borderId="29" xfId="0" applyFont="1" applyFill="1" applyBorder="1" applyAlignment="1">
      <alignment vertical="center"/>
    </xf>
    <xf numFmtId="0" fontId="31" fillId="4" borderId="29" xfId="0" applyFont="1" applyFill="1" applyBorder="1" applyAlignment="1">
      <alignment horizontal="left" vertical="center" wrapText="1"/>
    </xf>
    <xf numFmtId="0" fontId="0" fillId="4" borderId="30" xfId="0" applyFill="1" applyBorder="1"/>
    <xf numFmtId="0" fontId="16" fillId="2" borderId="0" xfId="0" applyFont="1" applyFill="1" applyAlignment="1">
      <alignment horizontal="right" vertical="center"/>
    </xf>
    <xf numFmtId="0" fontId="3" fillId="13" borderId="1" xfId="0" applyFont="1" applyFill="1" applyBorder="1" applyAlignment="1">
      <alignment horizontal="center"/>
    </xf>
    <xf numFmtId="0" fontId="26" fillId="13" borderId="7" xfId="0" applyFont="1" applyFill="1" applyBorder="1" applyAlignment="1">
      <alignment horizontal="center" vertical="center" wrapText="1"/>
    </xf>
    <xf numFmtId="0" fontId="31" fillId="7" borderId="23" xfId="0" applyFont="1" applyFill="1" applyBorder="1" applyAlignment="1">
      <alignment horizontal="left" vertical="center" wrapText="1"/>
    </xf>
    <xf numFmtId="164" fontId="34" fillId="8" borderId="7" xfId="0" applyNumberFormat="1" applyFont="1" applyFill="1" applyBorder="1" applyAlignment="1">
      <alignment horizontal="center" vertical="center" wrapText="1"/>
    </xf>
    <xf numFmtId="164" fontId="34" fillId="0" borderId="15" xfId="0" applyNumberFormat="1" applyFont="1" applyBorder="1" applyAlignment="1">
      <alignment horizontal="center" vertical="center" wrapText="1"/>
    </xf>
    <xf numFmtId="164" fontId="35" fillId="4" borderId="0" xfId="0" applyNumberFormat="1" applyFont="1" applyFill="1" applyAlignment="1">
      <alignment horizontal="center"/>
    </xf>
    <xf numFmtId="164" fontId="35" fillId="3" borderId="7" xfId="0" applyNumberFormat="1" applyFont="1" applyFill="1" applyBorder="1" applyAlignment="1">
      <alignment horizontal="center"/>
    </xf>
    <xf numFmtId="164" fontId="35" fillId="4" borderId="14" xfId="0" applyNumberFormat="1" applyFont="1" applyFill="1" applyBorder="1" applyAlignment="1">
      <alignment horizontal="center"/>
    </xf>
    <xf numFmtId="164" fontId="35" fillId="4" borderId="12" xfId="0" applyNumberFormat="1" applyFont="1" applyFill="1" applyBorder="1" applyAlignment="1">
      <alignment horizontal="center"/>
    </xf>
    <xf numFmtId="164" fontId="35" fillId="4" borderId="29" xfId="0" applyNumberFormat="1" applyFont="1" applyFill="1" applyBorder="1" applyAlignment="1">
      <alignment horizontal="center"/>
    </xf>
    <xf numFmtId="164" fontId="35" fillId="0" borderId="0" xfId="0" applyNumberFormat="1" applyFont="1" applyAlignment="1">
      <alignment horizontal="center"/>
    </xf>
    <xf numFmtId="0" fontId="14" fillId="5" borderId="25" xfId="0" applyFont="1" applyFill="1" applyBorder="1" applyAlignment="1">
      <alignment horizontal="center" vertical="center"/>
    </xf>
    <xf numFmtId="0" fontId="14" fillId="5" borderId="1" xfId="0" applyFont="1" applyFill="1" applyBorder="1" applyAlignment="1">
      <alignment horizontal="center" vertical="center"/>
    </xf>
    <xf numFmtId="0" fontId="14" fillId="5" borderId="23" xfId="0" applyFont="1" applyFill="1" applyBorder="1" applyAlignment="1">
      <alignment horizontal="center" vertical="center"/>
    </xf>
    <xf numFmtId="0" fontId="14" fillId="5" borderId="6" xfId="0" applyFont="1" applyFill="1" applyBorder="1" applyAlignment="1">
      <alignment horizontal="center" vertical="center"/>
    </xf>
    <xf numFmtId="0" fontId="14" fillId="5" borderId="5" xfId="0" applyFont="1" applyFill="1" applyBorder="1" applyAlignment="1">
      <alignment horizontal="center" vertical="center" wrapText="1"/>
    </xf>
    <xf numFmtId="0" fontId="14" fillId="5" borderId="10" xfId="0" applyFont="1" applyFill="1" applyBorder="1" applyAlignment="1">
      <alignment horizontal="left" vertical="center" wrapText="1"/>
    </xf>
    <xf numFmtId="0" fontId="14" fillId="5" borderId="11" xfId="0" applyFont="1" applyFill="1" applyBorder="1" applyAlignment="1">
      <alignment horizontal="left" vertical="center" wrapText="1"/>
    </xf>
    <xf numFmtId="0" fontId="24" fillId="2" borderId="4" xfId="0" applyFont="1" applyFill="1" applyBorder="1" applyAlignment="1">
      <alignment horizontal="center" vertical="center" wrapText="1"/>
    </xf>
    <xf numFmtId="0" fontId="25" fillId="0" borderId="4" xfId="0" applyFont="1" applyBorder="1" applyAlignment="1">
      <alignment wrapText="1"/>
    </xf>
    <xf numFmtId="0" fontId="25" fillId="0" borderId="3" xfId="0" applyFont="1" applyBorder="1" applyAlignment="1">
      <alignment wrapText="1"/>
    </xf>
    <xf numFmtId="0" fontId="17" fillId="8" borderId="26" xfId="0" applyFont="1" applyFill="1" applyBorder="1" applyAlignment="1">
      <alignment horizontal="center" vertical="center" wrapText="1"/>
    </xf>
    <xf numFmtId="0" fontId="17" fillId="8" borderId="7" xfId="0" applyFont="1" applyFill="1" applyBorder="1" applyAlignment="1">
      <alignment horizontal="center" vertical="center" wrapText="1"/>
    </xf>
    <xf numFmtId="0" fontId="16" fillId="2" borderId="0" xfId="0" applyFont="1" applyFill="1" applyAlignment="1">
      <alignment horizontal="center" vertical="center"/>
    </xf>
    <xf numFmtId="0" fontId="16" fillId="2" borderId="3" xfId="0" applyFont="1" applyFill="1" applyBorder="1" applyAlignment="1">
      <alignment horizontal="center" vertical="center"/>
    </xf>
    <xf numFmtId="164" fontId="14" fillId="5" borderId="10" xfId="0" applyNumberFormat="1" applyFont="1" applyFill="1" applyBorder="1" applyAlignment="1">
      <alignment horizontal="center" vertical="center" wrapText="1"/>
    </xf>
    <xf numFmtId="164" fontId="14" fillId="5" borderId="11" xfId="0" applyNumberFormat="1" applyFont="1" applyFill="1" applyBorder="1" applyAlignment="1">
      <alignment horizontal="center" vertical="center" wrapText="1"/>
    </xf>
    <xf numFmtId="0" fontId="14" fillId="5" borderId="16" xfId="0" applyFont="1" applyFill="1" applyBorder="1" applyAlignment="1">
      <alignment horizontal="center" vertical="center" wrapText="1"/>
    </xf>
    <xf numFmtId="0" fontId="13" fillId="4" borderId="0" xfId="0" applyFont="1" applyFill="1" applyAlignment="1">
      <alignment horizontal="right" vertical="center"/>
    </xf>
    <xf numFmtId="0" fontId="13" fillId="4" borderId="2" xfId="0" applyFont="1" applyFill="1" applyBorder="1" applyAlignment="1">
      <alignment horizontal="right" vertical="center"/>
    </xf>
    <xf numFmtId="0" fontId="17" fillId="7" borderId="4" xfId="0" applyFont="1" applyFill="1" applyBorder="1" applyAlignment="1">
      <alignment horizontal="left" vertical="center" wrapText="1"/>
    </xf>
    <xf numFmtId="0" fontId="17" fillId="7" borderId="7" xfId="0" applyFont="1" applyFill="1" applyBorder="1" applyAlignment="1">
      <alignment horizontal="left" vertical="center" wrapText="1"/>
    </xf>
    <xf numFmtId="0" fontId="27" fillId="5" borderId="10" xfId="0" applyFont="1" applyFill="1" applyBorder="1" applyAlignment="1">
      <alignment horizontal="center" vertical="center" wrapText="1"/>
    </xf>
    <xf numFmtId="0" fontId="27" fillId="5" borderId="11" xfId="0" applyFont="1" applyFill="1" applyBorder="1" applyAlignment="1">
      <alignment horizontal="center" vertical="center" wrapText="1"/>
    </xf>
    <xf numFmtId="0" fontId="20" fillId="2" borderId="18" xfId="0" applyFont="1" applyFill="1" applyBorder="1" applyAlignment="1">
      <alignment horizontal="center" vertical="center"/>
    </xf>
    <xf numFmtId="0" fontId="21" fillId="0" borderId="18" xfId="0" applyFont="1" applyBorder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15" fillId="2" borderId="3" xfId="0" applyFont="1" applyFill="1" applyBorder="1" applyAlignment="1">
      <alignment horizontal="center" vertical="center"/>
    </xf>
    <xf numFmtId="0" fontId="23" fillId="0" borderId="3" xfId="0" applyFont="1" applyBorder="1" applyAlignment="1">
      <alignment horizontal="center" vertical="center"/>
    </xf>
    <xf numFmtId="0" fontId="2" fillId="6" borderId="7" xfId="0" applyFont="1" applyFill="1" applyBorder="1" applyAlignment="1">
      <alignment horizontal="center" vertical="center"/>
    </xf>
    <xf numFmtId="0" fontId="11" fillId="3" borderId="7" xfId="0" applyFont="1" applyFill="1" applyBorder="1" applyAlignment="1">
      <alignment horizontal="center"/>
    </xf>
    <xf numFmtId="0" fontId="22" fillId="0" borderId="7" xfId="0" applyFont="1" applyBorder="1" applyAlignment="1">
      <alignment horizontal="center"/>
    </xf>
    <xf numFmtId="1" fontId="6" fillId="3" borderId="8" xfId="0" applyNumberFormat="1" applyFont="1" applyFill="1" applyBorder="1" applyAlignment="1">
      <alignment horizontal="center" vertical="center"/>
    </xf>
    <xf numFmtId="1" fontId="6" fillId="3" borderId="11" xfId="0" applyNumberFormat="1" applyFont="1" applyFill="1" applyBorder="1" applyAlignment="1">
      <alignment horizontal="center" vertical="center"/>
    </xf>
    <xf numFmtId="0" fontId="9" fillId="3" borderId="8" xfId="0" applyFont="1" applyFill="1" applyBorder="1" applyAlignment="1">
      <alignment horizontal="center" vertical="center" wrapText="1"/>
    </xf>
    <xf numFmtId="0" fontId="10" fillId="3" borderId="8" xfId="0" applyFont="1" applyFill="1" applyBorder="1" applyAlignment="1">
      <alignment horizontal="center" vertical="center" wrapText="1"/>
    </xf>
    <xf numFmtId="0" fontId="19" fillId="12" borderId="26" xfId="1" applyFont="1" applyFill="1" applyBorder="1" applyAlignment="1">
      <alignment horizontal="center"/>
    </xf>
    <xf numFmtId="0" fontId="19" fillId="12" borderId="7" xfId="1" applyFont="1" applyFill="1" applyBorder="1" applyAlignment="1">
      <alignment horizontal="center"/>
    </xf>
  </cellXfs>
  <cellStyles count="2">
    <cellStyle name="Normal" xfId="0" builtinId="0"/>
    <cellStyle name="Normal 2" xfId="1" xr:uid="{2773D975-27CC-40AC-8D15-4F1520DDA3C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11" Type="http://schemas.openxmlformats.org/officeDocument/2006/relationships/image" Target="../media/image11.jpeg"/><Relationship Id="rId24" Type="http://schemas.openxmlformats.org/officeDocument/2006/relationships/image" Target="../media/image24.jpg"/><Relationship Id="rId5" Type="http://schemas.openxmlformats.org/officeDocument/2006/relationships/image" Target="../media/image5.jp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11905</xdr:colOff>
      <xdr:row>7</xdr:row>
      <xdr:rowOff>11906</xdr:rowOff>
    </xdr:to>
    <xdr:pic>
      <xdr:nvPicPr>
        <xdr:cNvPr id="3" name="2 Imagen" descr="2015, 12, Cabecera de lista de precios Peruflora.jpg">
          <a:extLst>
            <a:ext uri="{FF2B5EF4-FFF2-40B4-BE49-F238E27FC236}">
              <a16:creationId xmlns:a16="http://schemas.microsoft.com/office/drawing/2014/main" id="{867412CF-3581-4CD0-8CEE-5666B56DB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3929061" cy="23931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1250156</xdr:colOff>
      <xdr:row>10</xdr:row>
      <xdr:rowOff>0</xdr:rowOff>
    </xdr:from>
    <xdr:to>
      <xdr:col>2</xdr:col>
      <xdr:colOff>1690688</xdr:colOff>
      <xdr:row>10</xdr:row>
      <xdr:rowOff>2531574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FA5125A7-9791-40EF-956D-C28C32050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2844" y="3512344"/>
          <a:ext cx="1905000" cy="25315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1</xdr:col>
      <xdr:colOff>403965</xdr:colOff>
      <xdr:row>15</xdr:row>
      <xdr:rowOff>3000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AC7A892D-9764-4440-BC94-A86EA1918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763375"/>
          <a:ext cx="2856653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1</xdr:col>
      <xdr:colOff>466335</xdr:colOff>
      <xdr:row>19</xdr:row>
      <xdr:rowOff>3000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1710B6CC-2DB2-4D4F-A961-F975B6054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383375"/>
          <a:ext cx="2919023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1</xdr:col>
      <xdr:colOff>466335</xdr:colOff>
      <xdr:row>29</xdr:row>
      <xdr:rowOff>3000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22C43DBC-EBEE-4CE4-9637-B2734F149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433375"/>
          <a:ext cx="2919023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1</xdr:col>
      <xdr:colOff>334613</xdr:colOff>
      <xdr:row>30</xdr:row>
      <xdr:rowOff>3000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C146F5D0-B037-492D-BEE7-4935A73FF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338375"/>
          <a:ext cx="2787301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1272000</xdr:colOff>
      <xdr:row>26</xdr:row>
      <xdr:rowOff>3000</xdr:rowOff>
    </xdr:to>
    <xdr:pic>
      <xdr:nvPicPr>
        <xdr:cNvPr id="58" name="Picture 57" descr="See the source image">
          <a:extLst>
            <a:ext uri="{FF2B5EF4-FFF2-40B4-BE49-F238E27FC236}">
              <a16:creationId xmlns:a16="http://schemas.microsoft.com/office/drawing/2014/main" id="{8B381577-C8FB-4BBA-89C9-8148C1807C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718375"/>
          <a:ext cx="1272000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17</xdr:row>
      <xdr:rowOff>0</xdr:rowOff>
    </xdr:from>
    <xdr:to>
      <xdr:col>1</xdr:col>
      <xdr:colOff>410120</xdr:colOff>
      <xdr:row>18</xdr:row>
      <xdr:rowOff>3000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32B31859-1220-AEEE-B1D7-B9392E39E7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7478375"/>
          <a:ext cx="2862807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1</xdr:col>
      <xdr:colOff>410120</xdr:colOff>
      <xdr:row>21</xdr:row>
      <xdr:rowOff>3000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D0F9E33B-E4FD-6A03-5880-577DD6485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193375"/>
          <a:ext cx="2862808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26</xdr:row>
      <xdr:rowOff>0</xdr:rowOff>
    </xdr:from>
    <xdr:to>
      <xdr:col>1</xdr:col>
      <xdr:colOff>410121</xdr:colOff>
      <xdr:row>27</xdr:row>
      <xdr:rowOff>3000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530BEAA8-43F7-91DB-77DC-D814B4856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34623375"/>
          <a:ext cx="2862808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4</xdr:colOff>
      <xdr:row>32</xdr:row>
      <xdr:rowOff>11906</xdr:rowOff>
    </xdr:from>
    <xdr:to>
      <xdr:col>1</xdr:col>
      <xdr:colOff>410126</xdr:colOff>
      <xdr:row>33</xdr:row>
      <xdr:rowOff>14906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47E0F5D6-4A9F-A090-427F-122FE7D46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" y="46065281"/>
          <a:ext cx="2862810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3</xdr:colOff>
      <xdr:row>34</xdr:row>
      <xdr:rowOff>11906</xdr:rowOff>
    </xdr:from>
    <xdr:to>
      <xdr:col>0</xdr:col>
      <xdr:colOff>1294555</xdr:colOff>
      <xdr:row>35</xdr:row>
      <xdr:rowOff>14906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2DDF9DC5-34F6-CCDF-0709-DEE44350E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" y="49875281"/>
          <a:ext cx="1294552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2</xdr:colOff>
      <xdr:row>27</xdr:row>
      <xdr:rowOff>0</xdr:rowOff>
    </xdr:from>
    <xdr:to>
      <xdr:col>1</xdr:col>
      <xdr:colOff>89725</xdr:colOff>
      <xdr:row>28</xdr:row>
      <xdr:rowOff>3000</xdr:rowOff>
    </xdr:to>
    <xdr:pic>
      <xdr:nvPicPr>
        <xdr:cNvPr id="100" name="Picture 99" descr="Psychopsis versteegiana orchid plant care and culture">
          <a:extLst>
            <a:ext uri="{FF2B5EF4-FFF2-40B4-BE49-F238E27FC236}">
              <a16:creationId xmlns:a16="http://schemas.microsoft.com/office/drawing/2014/main" id="{44699B54-B9A1-2B5A-9FDB-2176281C6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" y="36528375"/>
          <a:ext cx="2542411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</xdr:colOff>
      <xdr:row>33</xdr:row>
      <xdr:rowOff>0</xdr:rowOff>
    </xdr:from>
    <xdr:to>
      <xdr:col>1</xdr:col>
      <xdr:colOff>414696</xdr:colOff>
      <xdr:row>34</xdr:row>
      <xdr:rowOff>3000</xdr:rowOff>
    </xdr:to>
    <xdr:pic>
      <xdr:nvPicPr>
        <xdr:cNvPr id="105" name="Picture 104" descr="Stanhopea oculata care and culture">
          <a:extLst>
            <a:ext uri="{FF2B5EF4-FFF2-40B4-BE49-F238E27FC236}">
              <a16:creationId xmlns:a16="http://schemas.microsoft.com/office/drawing/2014/main" id="{C8072102-D9A9-13C4-47C6-2198264C62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" y="47958375"/>
          <a:ext cx="2867380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30</xdr:row>
      <xdr:rowOff>1904999</xdr:rowOff>
    </xdr:from>
    <xdr:to>
      <xdr:col>1</xdr:col>
      <xdr:colOff>548847</xdr:colOff>
      <xdr:row>32</xdr:row>
      <xdr:rowOff>2999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ED2E5C10-2FE9-BD0E-D8FA-18C206F048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148374"/>
          <a:ext cx="3001535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29</xdr:row>
      <xdr:rowOff>1904999</xdr:rowOff>
    </xdr:from>
    <xdr:to>
      <xdr:col>1</xdr:col>
      <xdr:colOff>265182</xdr:colOff>
      <xdr:row>31</xdr:row>
      <xdr:rowOff>2999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7E806A1B-DCDC-56D5-3536-1CFF4ECE3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243374"/>
          <a:ext cx="2717870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1</xdr:col>
      <xdr:colOff>938428</xdr:colOff>
      <xdr:row>17</xdr:row>
      <xdr:rowOff>3000</xdr:rowOff>
    </xdr:to>
    <xdr:pic>
      <xdr:nvPicPr>
        <xdr:cNvPr id="115" name="Picture 114" descr="Laelia × eyermaniana">
          <a:extLst>
            <a:ext uri="{FF2B5EF4-FFF2-40B4-BE49-F238E27FC236}">
              <a16:creationId xmlns:a16="http://schemas.microsoft.com/office/drawing/2014/main" id="{6DC53039-2C46-CD03-894A-638EE066AA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573375"/>
          <a:ext cx="3391116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</xdr:row>
      <xdr:rowOff>1904999</xdr:rowOff>
    </xdr:from>
    <xdr:to>
      <xdr:col>1</xdr:col>
      <xdr:colOff>91312</xdr:colOff>
      <xdr:row>16</xdr:row>
      <xdr:rowOff>2999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F98FF803-8818-58E9-CDB3-B517D63CCF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68374"/>
          <a:ext cx="2544000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</xdr:colOff>
      <xdr:row>11</xdr:row>
      <xdr:rowOff>0</xdr:rowOff>
    </xdr:from>
    <xdr:to>
      <xdr:col>0</xdr:col>
      <xdr:colOff>1556753</xdr:colOff>
      <xdr:row>12</xdr:row>
      <xdr:rowOff>3000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7DAA7679-7838-2059-C59D-609AC55205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" y="6048375"/>
          <a:ext cx="1556743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</xdr:colOff>
      <xdr:row>19</xdr:row>
      <xdr:rowOff>0</xdr:rowOff>
    </xdr:from>
    <xdr:to>
      <xdr:col>1</xdr:col>
      <xdr:colOff>410155</xdr:colOff>
      <xdr:row>20</xdr:row>
      <xdr:rowOff>3000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3F73BAE5-E426-E6C0-4676-B8FC6C06D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" y="21288375"/>
          <a:ext cx="2862819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24</xdr:colOff>
      <xdr:row>22</xdr:row>
      <xdr:rowOff>0</xdr:rowOff>
    </xdr:from>
    <xdr:to>
      <xdr:col>1</xdr:col>
      <xdr:colOff>410155</xdr:colOff>
      <xdr:row>23</xdr:row>
      <xdr:rowOff>3000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C2FA43B4-0568-23C3-3687-4DAF76156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" y="27003375"/>
          <a:ext cx="2862819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0</xdr:col>
      <xdr:colOff>1272000</xdr:colOff>
      <xdr:row>24</xdr:row>
      <xdr:rowOff>3000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B2CADF60-F803-DDF7-C024-6CECEBD98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908375"/>
          <a:ext cx="1272000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1464469</xdr:colOff>
      <xdr:row>24</xdr:row>
      <xdr:rowOff>0</xdr:rowOff>
    </xdr:from>
    <xdr:to>
      <xdr:col>2</xdr:col>
      <xdr:colOff>89621</xdr:colOff>
      <xdr:row>25</xdr:row>
      <xdr:rowOff>3000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3579E906-0E32-6292-3467-E045A48745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4469" y="30813375"/>
          <a:ext cx="2542308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</xdr:colOff>
      <xdr:row>24</xdr:row>
      <xdr:rowOff>0</xdr:rowOff>
    </xdr:from>
    <xdr:to>
      <xdr:col>0</xdr:col>
      <xdr:colOff>1463103</xdr:colOff>
      <xdr:row>25</xdr:row>
      <xdr:rowOff>3000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7AA686EF-883A-B3E9-2420-6B87B91338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" y="30813375"/>
          <a:ext cx="1463092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1464473</xdr:colOff>
      <xdr:row>21</xdr:row>
      <xdr:rowOff>0</xdr:rowOff>
    </xdr:from>
    <xdr:to>
      <xdr:col>1</xdr:col>
      <xdr:colOff>1345720</xdr:colOff>
      <xdr:row>22</xdr:row>
      <xdr:rowOff>3000</xdr:rowOff>
    </xdr:to>
    <xdr:pic>
      <xdr:nvPicPr>
        <xdr:cNvPr id="127" name="Picture 126" descr="Phrag. Eric Young (longifolium hincksianum 'Jason's Choice' x besseae 'Rood Kapje'))">
          <a:extLst>
            <a:ext uri="{FF2B5EF4-FFF2-40B4-BE49-F238E27FC236}">
              <a16:creationId xmlns:a16="http://schemas.microsoft.com/office/drawing/2014/main" id="{7D586639-B818-858B-EBCF-8201682BA7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4473" y="25098375"/>
          <a:ext cx="2333935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1463092</xdr:colOff>
      <xdr:row>22</xdr:row>
      <xdr:rowOff>3000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D41D94C1-DC35-4EEF-923A-686B431DD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098375"/>
          <a:ext cx="1463092" cy="1908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45"/>
  <sheetViews>
    <sheetView tabSelected="1" topLeftCell="A3" zoomScale="80" zoomScaleNormal="80" workbookViewId="0">
      <selection activeCell="G10" sqref="G10"/>
    </sheetView>
  </sheetViews>
  <sheetFormatPr defaultRowHeight="31.5" x14ac:dyDescent="0.5"/>
  <cols>
    <col min="1" max="1" width="36.7109375" customWidth="1"/>
    <col min="2" max="2" width="22" customWidth="1"/>
    <col min="3" max="3" width="29.42578125" style="19" customWidth="1"/>
    <col min="4" max="4" width="21.42578125" style="27" customWidth="1"/>
    <col min="5" max="5" width="65.7109375" style="18" customWidth="1"/>
    <col min="6" max="6" width="17.28515625" style="77" customWidth="1"/>
    <col min="7" max="7" width="18.42578125" customWidth="1"/>
    <col min="8" max="8" width="11.140625" customWidth="1"/>
    <col min="9" max="9" width="13.7109375" customWidth="1"/>
  </cols>
  <sheetData>
    <row r="1" spans="1:9" ht="35.1" customHeight="1" x14ac:dyDescent="0.25">
      <c r="A1" s="29"/>
      <c r="B1" s="30"/>
      <c r="C1" s="31"/>
      <c r="D1" s="101" t="s">
        <v>2</v>
      </c>
      <c r="E1" s="102"/>
      <c r="F1" s="102"/>
      <c r="G1" s="32"/>
      <c r="H1" s="33"/>
      <c r="I1" s="34"/>
    </row>
    <row r="2" spans="1:9" ht="24.95" customHeight="1" x14ac:dyDescent="0.25">
      <c r="A2" s="35"/>
      <c r="B2" s="36"/>
      <c r="C2" s="37"/>
      <c r="D2" s="103" t="s">
        <v>10</v>
      </c>
      <c r="E2" s="104"/>
      <c r="F2" s="104"/>
      <c r="G2" s="38"/>
      <c r="H2" s="39"/>
      <c r="I2" s="40"/>
    </row>
    <row r="3" spans="1:9" ht="24.95" customHeight="1" x14ac:dyDescent="0.25">
      <c r="A3" s="35"/>
      <c r="B3" s="36"/>
      <c r="C3" s="37"/>
      <c r="D3" s="103" t="s">
        <v>11</v>
      </c>
      <c r="E3" s="104"/>
      <c r="F3" s="104"/>
      <c r="G3" s="38"/>
      <c r="H3" s="39"/>
      <c r="I3" s="40"/>
    </row>
    <row r="4" spans="1:9" ht="24.95" customHeight="1" x14ac:dyDescent="0.25">
      <c r="A4" s="35"/>
      <c r="B4" s="36"/>
      <c r="C4" s="37"/>
      <c r="D4" s="105" t="s">
        <v>3</v>
      </c>
      <c r="E4" s="106"/>
      <c r="F4" s="106"/>
      <c r="G4" s="38"/>
      <c r="H4" s="1"/>
      <c r="I4" s="40"/>
    </row>
    <row r="5" spans="1:9" ht="20.100000000000001" customHeight="1" x14ac:dyDescent="0.25">
      <c r="A5" s="35"/>
      <c r="B5" s="36"/>
      <c r="C5" s="68"/>
      <c r="D5" s="107" t="s">
        <v>4</v>
      </c>
      <c r="E5" s="108"/>
      <c r="F5" s="108"/>
      <c r="G5" s="109"/>
      <c r="H5" s="67"/>
      <c r="I5" s="41"/>
    </row>
    <row r="6" spans="1:9" ht="30" customHeight="1" x14ac:dyDescent="0.25">
      <c r="A6" s="42"/>
      <c r="B6" s="90" t="s">
        <v>67</v>
      </c>
      <c r="C6" s="90"/>
      <c r="D6" s="66"/>
      <c r="E6" s="85" t="s">
        <v>12</v>
      </c>
      <c r="F6" s="86"/>
      <c r="G6" s="43"/>
      <c r="H6" s="110" t="s">
        <v>5</v>
      </c>
      <c r="I6" s="41"/>
    </row>
    <row r="7" spans="1:9" ht="30" customHeight="1" x14ac:dyDescent="0.25">
      <c r="A7" s="44"/>
      <c r="B7" s="91"/>
      <c r="C7" s="91"/>
      <c r="D7" s="14"/>
      <c r="E7" s="87"/>
      <c r="F7" s="87"/>
      <c r="G7" s="43"/>
      <c r="H7" s="111"/>
      <c r="I7" s="45"/>
    </row>
    <row r="8" spans="1:9" ht="20.100000000000001" customHeight="1" x14ac:dyDescent="0.25">
      <c r="A8" s="78" t="s">
        <v>1</v>
      </c>
      <c r="B8" s="79"/>
      <c r="C8" s="99" t="s">
        <v>15</v>
      </c>
      <c r="D8" s="99" t="s">
        <v>0</v>
      </c>
      <c r="E8" s="83" t="s">
        <v>9</v>
      </c>
      <c r="F8" s="92" t="s">
        <v>74</v>
      </c>
      <c r="G8" s="82" t="s">
        <v>75</v>
      </c>
      <c r="H8" s="112" t="s">
        <v>6</v>
      </c>
      <c r="I8" s="94" t="s">
        <v>8</v>
      </c>
    </row>
    <row r="9" spans="1:9" ht="20.100000000000001" customHeight="1" x14ac:dyDescent="0.25">
      <c r="A9" s="80"/>
      <c r="B9" s="81"/>
      <c r="C9" s="100"/>
      <c r="D9" s="100"/>
      <c r="E9" s="84"/>
      <c r="F9" s="93"/>
      <c r="G9" s="82"/>
      <c r="H9" s="113"/>
      <c r="I9" s="94"/>
    </row>
    <row r="10" spans="1:9" ht="50.1" customHeight="1" x14ac:dyDescent="0.25">
      <c r="A10" s="88" t="s">
        <v>13</v>
      </c>
      <c r="B10" s="89"/>
      <c r="C10" s="89"/>
      <c r="D10" s="89"/>
      <c r="E10" s="89"/>
      <c r="F10" s="70"/>
      <c r="G10" s="9"/>
      <c r="H10" s="6"/>
      <c r="I10" s="46"/>
    </row>
    <row r="11" spans="1:9" ht="200.1" customHeight="1" x14ac:dyDescent="0.25">
      <c r="A11" s="69" t="s">
        <v>68</v>
      </c>
      <c r="B11" s="10"/>
      <c r="C11" s="22"/>
      <c r="D11" s="97" t="s">
        <v>14</v>
      </c>
      <c r="E11" s="97"/>
      <c r="F11" s="98"/>
      <c r="G11" s="11"/>
      <c r="H11" s="6"/>
      <c r="I11" s="47"/>
    </row>
    <row r="12" spans="1:9" ht="150" customHeight="1" x14ac:dyDescent="0.25">
      <c r="B12" s="12"/>
      <c r="C12" s="23" t="s">
        <v>18</v>
      </c>
      <c r="D12" s="28" t="s">
        <v>43</v>
      </c>
      <c r="E12" s="24" t="s">
        <v>24</v>
      </c>
      <c r="F12" s="71">
        <v>115</v>
      </c>
      <c r="G12" s="2">
        <v>125</v>
      </c>
      <c r="H12" s="6"/>
      <c r="I12" s="49">
        <f t="shared" ref="I12:I35" si="0">SUM(G12)*(H12)</f>
        <v>0</v>
      </c>
    </row>
    <row r="13" spans="1:9" ht="150" customHeight="1" x14ac:dyDescent="0.25">
      <c r="A13" s="48"/>
      <c r="B13" s="12"/>
      <c r="C13" s="23" t="s">
        <v>18</v>
      </c>
      <c r="D13" s="28" t="s">
        <v>44</v>
      </c>
      <c r="E13" s="24" t="s">
        <v>25</v>
      </c>
      <c r="F13" s="71">
        <v>130</v>
      </c>
      <c r="G13" s="2">
        <v>140</v>
      </c>
      <c r="H13" s="6"/>
      <c r="I13" s="49">
        <f t="shared" si="0"/>
        <v>0</v>
      </c>
    </row>
    <row r="14" spans="1:9" ht="150" customHeight="1" x14ac:dyDescent="0.25">
      <c r="A14" s="48"/>
      <c r="B14" s="12"/>
      <c r="C14" s="23" t="s">
        <v>18</v>
      </c>
      <c r="D14" s="28" t="s">
        <v>45</v>
      </c>
      <c r="E14" s="24" t="s">
        <v>26</v>
      </c>
      <c r="F14" s="71">
        <v>215</v>
      </c>
      <c r="G14" s="2">
        <v>230</v>
      </c>
      <c r="H14" s="6"/>
      <c r="I14" s="49">
        <f t="shared" si="0"/>
        <v>0</v>
      </c>
    </row>
    <row r="15" spans="1:9" ht="150" customHeight="1" x14ac:dyDescent="0.25">
      <c r="A15" s="50"/>
      <c r="B15" s="20"/>
      <c r="C15" s="25" t="s">
        <v>16</v>
      </c>
      <c r="D15" s="28" t="s">
        <v>46</v>
      </c>
      <c r="E15" s="24" t="s">
        <v>19</v>
      </c>
      <c r="F15" s="71">
        <v>115</v>
      </c>
      <c r="G15" s="2">
        <v>125</v>
      </c>
      <c r="H15" s="6"/>
      <c r="I15" s="49">
        <f t="shared" si="0"/>
        <v>0</v>
      </c>
    </row>
    <row r="16" spans="1:9" ht="150" customHeight="1" x14ac:dyDescent="0.25">
      <c r="B16" s="12"/>
      <c r="C16" s="23" t="s">
        <v>18</v>
      </c>
      <c r="D16" s="28" t="s">
        <v>47</v>
      </c>
      <c r="E16" s="24" t="s">
        <v>27</v>
      </c>
      <c r="F16" s="71">
        <v>100</v>
      </c>
      <c r="G16" s="2">
        <v>110</v>
      </c>
      <c r="H16" s="6"/>
      <c r="I16" s="49">
        <f t="shared" si="0"/>
        <v>0</v>
      </c>
    </row>
    <row r="17" spans="1:9" ht="150" customHeight="1" x14ac:dyDescent="0.25">
      <c r="B17" s="13"/>
      <c r="C17" s="23" t="s">
        <v>18</v>
      </c>
      <c r="D17" s="28" t="s">
        <v>48</v>
      </c>
      <c r="E17" s="24" t="s">
        <v>28</v>
      </c>
      <c r="F17" s="71">
        <v>170</v>
      </c>
      <c r="G17" s="2">
        <v>185</v>
      </c>
      <c r="H17" s="6"/>
      <c r="I17" s="49">
        <f t="shared" si="0"/>
        <v>0</v>
      </c>
    </row>
    <row r="18" spans="1:9" ht="150" customHeight="1" x14ac:dyDescent="0.25">
      <c r="A18" s="48"/>
      <c r="B18" s="12"/>
      <c r="C18" s="23" t="s">
        <v>18</v>
      </c>
      <c r="D18" s="28" t="s">
        <v>49</v>
      </c>
      <c r="E18" s="24" t="s">
        <v>29</v>
      </c>
      <c r="F18" s="71">
        <v>80</v>
      </c>
      <c r="G18" s="2">
        <v>90</v>
      </c>
      <c r="H18" s="6"/>
      <c r="I18" s="49">
        <f t="shared" si="0"/>
        <v>0</v>
      </c>
    </row>
    <row r="19" spans="1:9" ht="150" customHeight="1" x14ac:dyDescent="0.25">
      <c r="A19" s="48"/>
      <c r="B19" s="12"/>
      <c r="C19" s="26" t="s">
        <v>17</v>
      </c>
      <c r="D19" s="28" t="s">
        <v>50</v>
      </c>
      <c r="E19" s="24" t="s">
        <v>30</v>
      </c>
      <c r="F19" s="71">
        <v>130</v>
      </c>
      <c r="G19" s="2">
        <v>140</v>
      </c>
      <c r="H19" s="6"/>
      <c r="I19" s="49">
        <f t="shared" si="0"/>
        <v>0</v>
      </c>
    </row>
    <row r="20" spans="1:9" ht="150" customHeight="1" x14ac:dyDescent="0.25">
      <c r="A20" s="114"/>
      <c r="B20" s="115"/>
      <c r="C20" s="26" t="s">
        <v>17</v>
      </c>
      <c r="D20" s="28" t="s">
        <v>51</v>
      </c>
      <c r="E20" s="24" t="s">
        <v>31</v>
      </c>
      <c r="F20" s="71">
        <v>150</v>
      </c>
      <c r="G20" s="2">
        <v>165</v>
      </c>
      <c r="H20" s="6"/>
      <c r="I20" s="49">
        <f t="shared" si="0"/>
        <v>0</v>
      </c>
    </row>
    <row r="21" spans="1:9" ht="150" customHeight="1" x14ac:dyDescent="0.25">
      <c r="A21" s="48"/>
      <c r="B21" s="8"/>
      <c r="C21" s="26" t="s">
        <v>17</v>
      </c>
      <c r="D21" s="28" t="s">
        <v>52</v>
      </c>
      <c r="E21" s="24" t="s">
        <v>20</v>
      </c>
      <c r="F21" s="71">
        <v>150</v>
      </c>
      <c r="G21" s="2">
        <v>165</v>
      </c>
      <c r="H21" s="6"/>
      <c r="I21" s="49">
        <f t="shared" si="0"/>
        <v>0</v>
      </c>
    </row>
    <row r="22" spans="1:9" ht="150" customHeight="1" x14ac:dyDescent="0.25">
      <c r="A22" s="48"/>
      <c r="C22" s="25" t="s">
        <v>16</v>
      </c>
      <c r="D22" s="28" t="s">
        <v>53</v>
      </c>
      <c r="E22" s="24" t="s">
        <v>32</v>
      </c>
      <c r="F22" s="71">
        <v>255</v>
      </c>
      <c r="G22" s="2">
        <v>275</v>
      </c>
      <c r="H22" s="6"/>
      <c r="I22" s="49">
        <f t="shared" si="0"/>
        <v>0</v>
      </c>
    </row>
    <row r="23" spans="1:9" ht="150" customHeight="1" x14ac:dyDescent="0.25">
      <c r="A23" s="114"/>
      <c r="B23" s="115"/>
      <c r="C23" s="25" t="s">
        <v>16</v>
      </c>
      <c r="D23" s="28" t="s">
        <v>54</v>
      </c>
      <c r="E23" s="24" t="s">
        <v>33</v>
      </c>
      <c r="F23" s="71">
        <v>150</v>
      </c>
      <c r="G23" s="2">
        <v>165</v>
      </c>
      <c r="H23" s="6"/>
      <c r="I23" s="49">
        <f t="shared" si="0"/>
        <v>0</v>
      </c>
    </row>
    <row r="24" spans="1:9" ht="150" customHeight="1" x14ac:dyDescent="0.25">
      <c r="A24" s="114"/>
      <c r="B24" s="115"/>
      <c r="C24" s="25" t="s">
        <v>16</v>
      </c>
      <c r="D24" s="28" t="s">
        <v>55</v>
      </c>
      <c r="E24" s="24" t="s">
        <v>34</v>
      </c>
      <c r="F24" s="71">
        <v>170</v>
      </c>
      <c r="G24" s="2">
        <v>185</v>
      </c>
      <c r="H24" s="6"/>
      <c r="I24" s="49">
        <f t="shared" si="0"/>
        <v>0</v>
      </c>
    </row>
    <row r="25" spans="1:9" ht="150" customHeight="1" x14ac:dyDescent="0.25">
      <c r="A25" s="50"/>
      <c r="C25" s="26" t="s">
        <v>17</v>
      </c>
      <c r="D25" s="28" t="s">
        <v>56</v>
      </c>
      <c r="E25" s="24" t="s">
        <v>35</v>
      </c>
      <c r="F25" s="71">
        <v>215</v>
      </c>
      <c r="G25" s="2">
        <v>230</v>
      </c>
      <c r="H25" s="6"/>
      <c r="I25" s="49">
        <f t="shared" si="0"/>
        <v>0</v>
      </c>
    </row>
    <row r="26" spans="1:9" ht="150" customHeight="1" x14ac:dyDescent="0.25">
      <c r="A26" s="51"/>
      <c r="B26" s="12"/>
      <c r="C26" s="26" t="s">
        <v>17</v>
      </c>
      <c r="D26" s="28" t="s">
        <v>57</v>
      </c>
      <c r="E26" s="24" t="s">
        <v>21</v>
      </c>
      <c r="F26" s="71">
        <v>150</v>
      </c>
      <c r="G26" s="2">
        <v>165</v>
      </c>
      <c r="H26" s="6"/>
      <c r="I26" s="49">
        <f t="shared" si="0"/>
        <v>0</v>
      </c>
    </row>
    <row r="27" spans="1:9" ht="150" customHeight="1" x14ac:dyDescent="0.25">
      <c r="A27" s="52"/>
      <c r="B27" s="12"/>
      <c r="C27" s="26" t="s">
        <v>17</v>
      </c>
      <c r="D27" s="28" t="s">
        <v>58</v>
      </c>
      <c r="E27" s="24" t="s">
        <v>36</v>
      </c>
      <c r="F27" s="71">
        <v>150</v>
      </c>
      <c r="G27" s="2">
        <v>165</v>
      </c>
      <c r="H27" s="6"/>
      <c r="I27" s="49">
        <f t="shared" si="0"/>
        <v>0</v>
      </c>
    </row>
    <row r="28" spans="1:9" ht="150" customHeight="1" x14ac:dyDescent="0.25">
      <c r="B28" s="12"/>
      <c r="C28" s="23" t="s">
        <v>18</v>
      </c>
      <c r="D28" s="28" t="s">
        <v>59</v>
      </c>
      <c r="E28" s="24" t="s">
        <v>37</v>
      </c>
      <c r="F28" s="71">
        <v>115</v>
      </c>
      <c r="G28" s="2">
        <v>125</v>
      </c>
      <c r="H28" s="6"/>
      <c r="I28" s="49">
        <f t="shared" si="0"/>
        <v>0</v>
      </c>
    </row>
    <row r="29" spans="1:9" ht="150" customHeight="1" x14ac:dyDescent="0.25">
      <c r="A29" s="48"/>
      <c r="B29" s="12"/>
      <c r="C29" s="23" t="s">
        <v>18</v>
      </c>
      <c r="D29" s="28" t="s">
        <v>60</v>
      </c>
      <c r="E29" s="24" t="s">
        <v>22</v>
      </c>
      <c r="F29" s="71">
        <v>72.5</v>
      </c>
      <c r="G29" s="2">
        <v>80</v>
      </c>
      <c r="H29" s="6"/>
      <c r="I29" s="49">
        <f t="shared" si="0"/>
        <v>0</v>
      </c>
    </row>
    <row r="30" spans="1:9" ht="150" customHeight="1" x14ac:dyDescent="0.25">
      <c r="A30" s="114"/>
      <c r="B30" s="115"/>
      <c r="C30" s="25" t="s">
        <v>16</v>
      </c>
      <c r="D30" s="28" t="s">
        <v>61</v>
      </c>
      <c r="E30" s="24" t="s">
        <v>23</v>
      </c>
      <c r="F30" s="71">
        <v>85</v>
      </c>
      <c r="G30" s="2">
        <v>95</v>
      </c>
      <c r="H30" s="6"/>
      <c r="I30" s="49">
        <f t="shared" si="0"/>
        <v>0</v>
      </c>
    </row>
    <row r="31" spans="1:9" ht="150" customHeight="1" x14ac:dyDescent="0.25">
      <c r="A31" s="114"/>
      <c r="B31" s="115"/>
      <c r="C31" s="25" t="s">
        <v>16</v>
      </c>
      <c r="D31" s="28" t="s">
        <v>62</v>
      </c>
      <c r="E31" s="24" t="s">
        <v>38</v>
      </c>
      <c r="F31" s="71">
        <v>85</v>
      </c>
      <c r="G31" s="2">
        <v>95</v>
      </c>
      <c r="H31" s="6"/>
      <c r="I31" s="49">
        <f t="shared" si="0"/>
        <v>0</v>
      </c>
    </row>
    <row r="32" spans="1:9" ht="150" customHeight="1" x14ac:dyDescent="0.25">
      <c r="B32" s="12"/>
      <c r="C32" s="25" t="s">
        <v>16</v>
      </c>
      <c r="D32" s="28" t="s">
        <v>63</v>
      </c>
      <c r="E32" s="24" t="s">
        <v>39</v>
      </c>
      <c r="F32" s="71">
        <v>100</v>
      </c>
      <c r="G32" s="2">
        <v>110</v>
      </c>
      <c r="H32" s="6"/>
      <c r="I32" s="49">
        <f t="shared" si="0"/>
        <v>0</v>
      </c>
    </row>
    <row r="33" spans="1:9" ht="150" customHeight="1" x14ac:dyDescent="0.25">
      <c r="A33" s="48"/>
      <c r="B33" s="12"/>
      <c r="C33" s="25" t="s">
        <v>16</v>
      </c>
      <c r="D33" s="28" t="s">
        <v>64</v>
      </c>
      <c r="E33" s="24" t="s">
        <v>40</v>
      </c>
      <c r="F33" s="71">
        <v>110</v>
      </c>
      <c r="G33" s="2">
        <v>120</v>
      </c>
      <c r="H33" s="6"/>
      <c r="I33" s="49">
        <f t="shared" si="0"/>
        <v>0</v>
      </c>
    </row>
    <row r="34" spans="1:9" ht="150" customHeight="1" x14ac:dyDescent="0.25">
      <c r="B34" s="20"/>
      <c r="C34" s="25" t="s">
        <v>16</v>
      </c>
      <c r="D34" s="28" t="s">
        <v>65</v>
      </c>
      <c r="E34" s="24" t="s">
        <v>41</v>
      </c>
      <c r="F34" s="71">
        <v>110</v>
      </c>
      <c r="G34" s="2">
        <v>120</v>
      </c>
      <c r="H34" s="6"/>
      <c r="I34" s="49">
        <f t="shared" si="0"/>
        <v>0</v>
      </c>
    </row>
    <row r="35" spans="1:9" ht="150" customHeight="1" x14ac:dyDescent="0.25">
      <c r="A35" s="51"/>
      <c r="B35" s="21"/>
      <c r="C35" s="23" t="s">
        <v>18</v>
      </c>
      <c r="D35" s="28" t="s">
        <v>66</v>
      </c>
      <c r="E35" s="24" t="s">
        <v>42</v>
      </c>
      <c r="F35" s="71">
        <v>100</v>
      </c>
      <c r="G35" s="2">
        <v>110</v>
      </c>
      <c r="H35" s="6"/>
      <c r="I35" s="49">
        <f t="shared" si="0"/>
        <v>0</v>
      </c>
    </row>
    <row r="36" spans="1:9" x14ac:dyDescent="0.5">
      <c r="A36" s="53"/>
      <c r="B36" s="54"/>
      <c r="C36" s="55"/>
      <c r="E36" s="56"/>
      <c r="F36" s="72"/>
      <c r="G36" s="54"/>
      <c r="H36" s="7"/>
      <c r="I36" s="49"/>
    </row>
    <row r="37" spans="1:9" ht="30" customHeight="1" x14ac:dyDescent="0.25">
      <c r="A37" s="53"/>
      <c r="B37" s="54"/>
      <c r="C37" s="55"/>
      <c r="E37" s="56"/>
      <c r="F37" s="95"/>
      <c r="G37" s="96"/>
      <c r="H37" s="5"/>
      <c r="I37" s="49">
        <f>SUM(I10:I35)*1.1</f>
        <v>0</v>
      </c>
    </row>
    <row r="38" spans="1:9" x14ac:dyDescent="0.5">
      <c r="A38" s="53"/>
      <c r="B38" s="54"/>
      <c r="C38" s="55"/>
      <c r="E38" s="56"/>
      <c r="F38" s="72"/>
      <c r="G38" s="54"/>
      <c r="H38" s="5"/>
      <c r="I38" s="57"/>
    </row>
    <row r="39" spans="1:9" x14ac:dyDescent="0.5">
      <c r="A39" s="53"/>
      <c r="B39" s="54"/>
      <c r="C39" s="55"/>
      <c r="E39" s="15" t="s">
        <v>7</v>
      </c>
      <c r="F39" s="73"/>
      <c r="G39" s="4"/>
      <c r="H39" s="3"/>
      <c r="I39" s="58"/>
    </row>
    <row r="40" spans="1:9" x14ac:dyDescent="0.5">
      <c r="A40" s="53"/>
      <c r="B40" s="54"/>
      <c r="C40" s="55"/>
      <c r="E40" s="16" t="s">
        <v>69</v>
      </c>
      <c r="F40" s="74"/>
      <c r="G40" s="54"/>
      <c r="H40" s="54"/>
      <c r="I40" s="59"/>
    </row>
    <row r="41" spans="1:9" x14ac:dyDescent="0.5">
      <c r="A41" s="53"/>
      <c r="B41" s="54"/>
      <c r="C41" s="55"/>
      <c r="E41" s="16" t="s">
        <v>70</v>
      </c>
      <c r="F41" s="75"/>
      <c r="G41" s="54"/>
      <c r="H41" s="54"/>
      <c r="I41" s="59"/>
    </row>
    <row r="42" spans="1:9" x14ac:dyDescent="0.5">
      <c r="A42" s="53"/>
      <c r="B42" s="54"/>
      <c r="C42" s="55"/>
      <c r="E42" s="16" t="s">
        <v>71</v>
      </c>
      <c r="F42" s="75"/>
      <c r="G42" s="54"/>
      <c r="H42" s="54"/>
      <c r="I42" s="59"/>
    </row>
    <row r="43" spans="1:9" x14ac:dyDescent="0.5">
      <c r="A43" s="53"/>
      <c r="B43" s="54"/>
      <c r="C43" s="55"/>
      <c r="E43" s="16" t="s">
        <v>72</v>
      </c>
      <c r="F43" s="75"/>
      <c r="G43" s="54"/>
      <c r="H43" s="54"/>
      <c r="I43" s="59"/>
    </row>
    <row r="44" spans="1:9" x14ac:dyDescent="0.5">
      <c r="A44" s="53"/>
      <c r="B44" s="54"/>
      <c r="C44" s="55"/>
      <c r="E44" s="17" t="s">
        <v>73</v>
      </c>
      <c r="F44" s="75"/>
      <c r="G44" s="54"/>
      <c r="H44" s="54"/>
      <c r="I44" s="59"/>
    </row>
    <row r="45" spans="1:9" ht="32.25" thickBot="1" x14ac:dyDescent="0.55000000000000004">
      <c r="A45" s="60"/>
      <c r="B45" s="61"/>
      <c r="C45" s="62"/>
      <c r="D45" s="63"/>
      <c r="E45" s="64"/>
      <c r="F45" s="76"/>
      <c r="G45" s="61"/>
      <c r="H45" s="61"/>
      <c r="I45" s="65"/>
    </row>
  </sheetData>
  <mergeCells count="24">
    <mergeCell ref="A30:B30"/>
    <mergeCell ref="A31:B31"/>
    <mergeCell ref="A20:B20"/>
    <mergeCell ref="A23:B23"/>
    <mergeCell ref="A24:B24"/>
    <mergeCell ref="I8:I9"/>
    <mergeCell ref="F37:G37"/>
    <mergeCell ref="D11:F11"/>
    <mergeCell ref="C8:C9"/>
    <mergeCell ref="D1:F1"/>
    <mergeCell ref="D2:F2"/>
    <mergeCell ref="D3:F3"/>
    <mergeCell ref="D4:F4"/>
    <mergeCell ref="D8:D9"/>
    <mergeCell ref="D5:G5"/>
    <mergeCell ref="H6:H7"/>
    <mergeCell ref="H8:H9"/>
    <mergeCell ref="A8:B9"/>
    <mergeCell ref="G8:G9"/>
    <mergeCell ref="E8:E9"/>
    <mergeCell ref="E6:F7"/>
    <mergeCell ref="A10:E10"/>
    <mergeCell ref="B6:C7"/>
    <mergeCell ref="F8:F9"/>
  </mergeCells>
  <phoneticPr fontId="1" type="noConversion"/>
  <pageMargins left="0.70866141732283472" right="0.70866141732283472" top="0.74803149606299213" bottom="0.74803149606299213" header="0.31496062992125984" footer="0.31496062992125984"/>
  <pageSetup paperSize="9" scale="34" fitToHeight="2" orientation="portrait" horizontalDpi="4294967292" verticalDpi="36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Allura</dc:creator>
  <cp:lastModifiedBy>PC</cp:lastModifiedBy>
  <cp:lastPrinted>2022-09-02T07:49:51Z</cp:lastPrinted>
  <dcterms:created xsi:type="dcterms:W3CDTF">2015-07-07T11:34:31Z</dcterms:created>
  <dcterms:modified xsi:type="dcterms:W3CDTF">2022-09-02T08:34:32Z</dcterms:modified>
</cp:coreProperties>
</file>