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Orchids\Orchis\Summer 2022\"/>
    </mc:Choice>
  </mc:AlternateContent>
  <xr:revisionPtr revIDLastSave="0" documentId="13_ncr:1_{6B9E7599-D93B-476D-A6B6-DA7166814B7D}" xr6:coauthVersionLast="45" xr6:coauthVersionMax="45" xr10:uidLastSave="{00000000-0000-0000-0000-000000000000}"/>
  <bookViews>
    <workbookView xWindow="1125" yWindow="435" windowWidth="22290" windowHeight="13065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G19" i="1"/>
  <c r="G12" i="1" l="1"/>
  <c r="G13" i="1"/>
  <c r="G14" i="1"/>
  <c r="G15" i="1"/>
  <c r="G16" i="1"/>
  <c r="G17" i="1"/>
  <c r="G18" i="1"/>
  <c r="G20" i="1"/>
  <c r="G21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 l="1"/>
</calcChain>
</file>

<file path=xl/sharedStrings.xml><?xml version="1.0" encoding="utf-8"?>
<sst xmlns="http://schemas.openxmlformats.org/spreadsheetml/2006/main" count="56" uniqueCount="55">
  <si>
    <t>Code</t>
  </si>
  <si>
    <t>Photos</t>
  </si>
  <si>
    <t>Price $AU</t>
  </si>
  <si>
    <t>Mallee Phallies Orchid Importers</t>
  </si>
  <si>
    <t>E-mail: malleephallies@kevalloyd.com.au</t>
  </si>
  <si>
    <t xml:space="preserve"> Enter the desired Quantity of Plants in the Column "Q". The "Total" column will update automatically. </t>
  </si>
  <si>
    <t>↓</t>
  </si>
  <si>
    <t>My Order</t>
  </si>
  <si>
    <t xml:space="preserve">Quantity Discounts:    1-5 flasks NETT, </t>
  </si>
  <si>
    <t xml:space="preserve">                                                 6-10 flasks less 2.5%, </t>
  </si>
  <si>
    <t xml:space="preserve">                                                11-20 less 5%, </t>
  </si>
  <si>
    <t xml:space="preserve">                                                21-30 less 10%, </t>
  </si>
  <si>
    <t xml:space="preserve">                                                31-40 less 15%, </t>
  </si>
  <si>
    <t xml:space="preserve">                                                over 40 less 20%</t>
  </si>
  <si>
    <t>Cost excl. GST</t>
  </si>
  <si>
    <t xml:space="preserve">Name </t>
  </si>
  <si>
    <t>Keva &amp; Lesley Lloyd, 13 Glenwill Drive, Epsom, Vic. 3551</t>
  </si>
  <si>
    <t>TEL: (03) 5448 3839 MOB: 0418 579998</t>
  </si>
  <si>
    <t>NB. This order form is for your benefit only - Code, Name &amp; Quantity by return email is all that is needed to place an order.</t>
  </si>
  <si>
    <t>25-30 plants / bottle</t>
  </si>
  <si>
    <t>Available</t>
  </si>
  <si>
    <t>Phalaenopsis</t>
    <phoneticPr fontId="1" type="noConversion"/>
  </si>
  <si>
    <t>4742-1</t>
    <phoneticPr fontId="1" type="noConversion"/>
  </si>
  <si>
    <t>Cattleya</t>
    <phoneticPr fontId="1" type="noConversion"/>
  </si>
  <si>
    <t>Oncidium</t>
    <phoneticPr fontId="1" type="noConversion"/>
  </si>
  <si>
    <t>Others</t>
    <phoneticPr fontId="1" type="noConversion"/>
  </si>
  <si>
    <t>9239</t>
    <phoneticPr fontId="1" type="noConversion"/>
  </si>
  <si>
    <t>9246</t>
    <phoneticPr fontId="2" type="noConversion"/>
  </si>
  <si>
    <t>9371-1</t>
    <phoneticPr fontId="1" type="noConversion"/>
  </si>
  <si>
    <t>Catasetum Pileabrosum Green (mericlone)</t>
    <phoneticPr fontId="2" type="noConversion"/>
  </si>
  <si>
    <t>Dendrobium</t>
    <phoneticPr fontId="1" type="noConversion"/>
  </si>
  <si>
    <t>Brassavola digbyana 'ORCHIS' x self (mericlone)</t>
  </si>
  <si>
    <t>Caularthron bicornutum (mericlone)</t>
  </si>
  <si>
    <t>Cycd. Taiwan Gold 'Taiwan Orange' (mericlone)</t>
  </si>
  <si>
    <t>Angraecum eburneum (mericlone)</t>
  </si>
  <si>
    <t>Cymbidium atropurpureum (mericlone)</t>
  </si>
  <si>
    <t>Rlc. Green Taipower 'ORCHIS' (mericlone)</t>
  </si>
  <si>
    <t>Rlc. Lai Ching-Te 'ORCHIS'  (mericlone)</t>
  </si>
  <si>
    <t>Orchis - Jan. '22</t>
  </si>
  <si>
    <t>P. amboinensis 'Yellow' (seedlings)</t>
  </si>
  <si>
    <t>P. (aphrodite x schilleriana) (seedlings)</t>
  </si>
  <si>
    <t>C. Monte Elegante x Cattlianthe Tristar Bouquet   (seedlings)</t>
  </si>
  <si>
    <t>Rlc. (Shin Shiang Diamond 'ORCHIS' x Golden Phoenix 'Orange') (seedlings)</t>
  </si>
  <si>
    <t>Bark. Eagle Eye 'All Victory' x Rlc. Burdekin Wonder 'Lakelard' (seedlings)</t>
  </si>
  <si>
    <t>C. (Taiwan Green Emerald x Tokyo Magic) (seedlings)</t>
  </si>
  <si>
    <t>Oncidium splendidum var alba x sib (seedlings)</t>
  </si>
  <si>
    <t>Encyclia cochleata (seedlings)</t>
  </si>
  <si>
    <t>Angraecum Lemforde White Beauty (=Angraecum magdalenae x Angraecum sesquipedale)  (seedlings)</t>
  </si>
  <si>
    <t>Chysis limminghii (seedlings)</t>
  </si>
  <si>
    <t>Den. fimbriatum x sib (seedlings)</t>
  </si>
  <si>
    <t xml:space="preserve">Den. Indonesia Damai (seedlings) = Den. Tosons x Den. lasianthera </t>
  </si>
  <si>
    <t>Rhynchostylis gigantea (orange) x sib (Seedlings)</t>
  </si>
  <si>
    <t>N/A</t>
  </si>
  <si>
    <t>Rlc. Haw Yuan Beauty 'ORCHIS'</t>
  </si>
  <si>
    <t xml:space="preserve">Rlc. (Taiwan Smiley Beauty x Village Chief Chanel)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</si>
</sst>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8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Arial"/>
      <family val="2"/>
    </font>
    <font>
      <sz val="9"/>
      <name val="新細明體"/>
      <family val="1"/>
      <charset val="136"/>
    </font>
    <font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28"/>
      <color indexed="8"/>
      <name val="Cambria"/>
      <family val="1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indexed="9"/>
      <name val="Cambria"/>
      <family val="1"/>
    </font>
    <font>
      <sz val="11"/>
      <color indexed="8"/>
      <name val="Arial"/>
      <family val="2"/>
    </font>
    <font>
      <b/>
      <sz val="18"/>
      <color indexed="8"/>
      <name val="Calibri"/>
      <family val="2"/>
    </font>
    <font>
      <b/>
      <sz val="22"/>
      <color indexed="8"/>
      <name val="Calibri"/>
      <family val="2"/>
    </font>
    <font>
      <b/>
      <sz val="16"/>
      <color indexed="9"/>
      <name val="Calibri"/>
      <family val="2"/>
    </font>
    <font>
      <sz val="14"/>
      <color theme="1"/>
      <name val="Calibri"/>
      <family val="2"/>
      <scheme val="minor"/>
    </font>
    <font>
      <b/>
      <sz val="24"/>
      <name val="Arial Unicode MS"/>
      <family val="1"/>
      <charset val="136"/>
    </font>
    <font>
      <sz val="24"/>
      <color theme="1"/>
      <name val="Calibri"/>
      <family val="2"/>
      <scheme val="minor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28"/>
      <color theme="1"/>
      <name val="Forte"/>
      <family val="4"/>
    </font>
    <font>
      <b/>
      <sz val="20"/>
      <color theme="2"/>
      <name val="Calibri"/>
      <family val="2"/>
      <scheme val="minor"/>
    </font>
    <font>
      <sz val="12"/>
      <color theme="1"/>
      <name val="Malgun Gothic Semilight"/>
      <family val="2"/>
      <charset val="136"/>
    </font>
    <font>
      <b/>
      <sz val="16"/>
      <color theme="1"/>
      <name val="Malgun Gothic Semilight"/>
      <family val="2"/>
    </font>
    <font>
      <b/>
      <sz val="12"/>
      <name val="Malgun Gothic Semilight"/>
      <family val="2"/>
      <charset val="128"/>
    </font>
    <font>
      <b/>
      <sz val="20"/>
      <color theme="1"/>
      <name val="Malgun Gothic Semilight"/>
      <family val="2"/>
      <charset val="128"/>
    </font>
    <font>
      <b/>
      <sz val="16"/>
      <name val="Malgun Gothic Semilight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4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0" fillId="3" borderId="7" xfId="0" applyFill="1" applyBorder="1"/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" fontId="7" fillId="3" borderId="9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 vertical="center"/>
    </xf>
    <xf numFmtId="0" fontId="0" fillId="4" borderId="0" xfId="0" applyFill="1"/>
    <xf numFmtId="0" fontId="4" fillId="4" borderId="0" xfId="0" applyFont="1" applyFill="1"/>
    <xf numFmtId="0" fontId="0" fillId="4" borderId="3" xfId="0" applyFill="1" applyBorder="1"/>
    <xf numFmtId="0" fontId="4" fillId="4" borderId="3" xfId="0" applyFont="1" applyFill="1" applyBorder="1"/>
    <xf numFmtId="0" fontId="0" fillId="4" borderId="10" xfId="0" applyFill="1" applyBorder="1"/>
    <xf numFmtId="0" fontId="0" fillId="4" borderId="8" xfId="0" applyFill="1" applyBorder="1"/>
    <xf numFmtId="0" fontId="0" fillId="4" borderId="2" xfId="0" applyFill="1" applyBorder="1"/>
    <xf numFmtId="0" fontId="0" fillId="4" borderId="6" xfId="0" applyFill="1" applyBorder="1"/>
    <xf numFmtId="0" fontId="0" fillId="2" borderId="0" xfId="0" applyFill="1" applyAlignment="1"/>
    <xf numFmtId="0" fontId="0" fillId="2" borderId="0" xfId="0" applyFill="1"/>
    <xf numFmtId="0" fontId="10" fillId="3" borderId="12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/>
    </xf>
    <xf numFmtId="0" fontId="10" fillId="3" borderId="14" xfId="0" applyFont="1" applyFill="1" applyBorder="1" applyAlignment="1">
      <alignment vertical="center"/>
    </xf>
    <xf numFmtId="0" fontId="22" fillId="8" borderId="7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 wrapText="1"/>
    </xf>
    <xf numFmtId="164" fontId="5" fillId="8" borderId="15" xfId="0" applyNumberFormat="1" applyFont="1" applyFill="1" applyBorder="1" applyAlignment="1">
      <alignment horizontal="center" vertical="center"/>
    </xf>
    <xf numFmtId="164" fontId="12" fillId="8" borderId="9" xfId="0" applyNumberFormat="1" applyFont="1" applyFill="1" applyBorder="1" applyAlignment="1">
      <alignment horizontal="center" vertical="center"/>
    </xf>
    <xf numFmtId="0" fontId="0" fillId="4" borderId="14" xfId="0" applyFill="1" applyBorder="1"/>
    <xf numFmtId="0" fontId="0" fillId="4" borderId="12" xfId="0" applyFill="1" applyBorder="1"/>
    <xf numFmtId="0" fontId="23" fillId="7" borderId="5" xfId="0" applyFont="1" applyFill="1" applyBorder="1" applyAlignment="1">
      <alignment horizontal="left" vertical="center"/>
    </xf>
    <xf numFmtId="164" fontId="24" fillId="7" borderId="15" xfId="0" applyNumberFormat="1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horizontal="left" vertical="center"/>
    </xf>
    <xf numFmtId="49" fontId="25" fillId="7" borderId="9" xfId="0" applyNumberFormat="1" applyFont="1" applyFill="1" applyBorder="1" applyAlignment="1">
      <alignment horizontal="center" vertical="center"/>
    </xf>
    <xf numFmtId="0" fontId="27" fillId="7" borderId="9" xfId="0" applyFont="1" applyFill="1" applyBorder="1" applyAlignment="1">
      <alignment horizontal="left" vertical="center" wrapText="1"/>
    </xf>
    <xf numFmtId="0" fontId="24" fillId="7" borderId="9" xfId="0" applyFont="1" applyFill="1" applyBorder="1" applyAlignment="1">
      <alignment horizontal="center" vertical="center"/>
    </xf>
    <xf numFmtId="164" fontId="24" fillId="7" borderId="9" xfId="0" applyNumberFormat="1" applyFont="1" applyFill="1" applyBorder="1" applyAlignment="1">
      <alignment horizontal="center" vertical="center"/>
    </xf>
    <xf numFmtId="0" fontId="25" fillId="7" borderId="9" xfId="0" applyFont="1" applyFill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center" vertical="center"/>
    </xf>
    <xf numFmtId="1" fontId="6" fillId="3" borderId="11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wrapText="1"/>
    </xf>
    <xf numFmtId="0" fontId="19" fillId="0" borderId="3" xfId="0" applyFont="1" applyBorder="1" applyAlignment="1">
      <alignment wrapText="1"/>
    </xf>
    <xf numFmtId="0" fontId="16" fillId="2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4" fillId="5" borderId="9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right" vertical="center"/>
    </xf>
    <xf numFmtId="0" fontId="13" fillId="4" borderId="2" xfId="0" applyFont="1" applyFill="1" applyBorder="1" applyAlignment="1">
      <alignment horizontal="right" vertical="center"/>
    </xf>
    <xf numFmtId="0" fontId="26" fillId="7" borderId="7" xfId="0" applyFont="1" applyFill="1" applyBorder="1" applyAlignment="1">
      <alignment horizontal="center" vertical="center"/>
    </xf>
    <xf numFmtId="0" fontId="0" fillId="2" borderId="14" xfId="0" applyFill="1" applyBorder="1" applyAlignment="1"/>
    <xf numFmtId="0" fontId="0" fillId="2" borderId="12" xfId="0" applyFill="1" applyBorder="1" applyAlignment="1"/>
    <xf numFmtId="0" fontId="21" fillId="2" borderId="12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2" fillId="8" borderId="5" xfId="0" applyFont="1" applyFill="1" applyBorder="1" applyAlignment="1">
      <alignment horizontal="center" vertical="center"/>
    </xf>
    <xf numFmtId="0" fontId="0" fillId="0" borderId="12" xfId="0" applyBorder="1"/>
    <xf numFmtId="0" fontId="0" fillId="4" borderId="1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e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pn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1819249</xdr:colOff>
      <xdr:row>0</xdr:row>
      <xdr:rowOff>0</xdr:rowOff>
    </xdr:from>
    <xdr:to>
      <xdr:col>0</xdr:col>
      <xdr:colOff>3714750</xdr:colOff>
      <xdr:row>5</xdr:row>
      <xdr:rowOff>26825</xdr:rowOff>
    </xdr:to>
    <xdr:pic>
      <xdr:nvPicPr>
        <xdr:cNvPr id="3" name="Picture 20" descr="http://www.orchis.com.tw/images/index_01.jpg">
          <a:extLst>
            <a:ext uri="{FF2B5EF4-FFF2-40B4-BE49-F238E27FC236}">
              <a16:creationId xmlns:a16="http://schemas.microsoft.com/office/drawing/2014/main" id="{0A608596-C0E4-4865-93E5-C673C21CF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49" y="0"/>
          <a:ext cx="1895501" cy="16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2356</xdr:colOff>
      <xdr:row>11</xdr:row>
      <xdr:rowOff>9525</xdr:rowOff>
    </xdr:from>
    <xdr:to>
      <xdr:col>0</xdr:col>
      <xdr:colOff>3104817</xdr:colOff>
      <xdr:row>12</xdr:row>
      <xdr:rowOff>12525</xdr:rowOff>
    </xdr:to>
    <xdr:pic>
      <xdr:nvPicPr>
        <xdr:cNvPr id="26" name="圖片 2">
          <a:extLst>
            <a:ext uri="{FF2B5EF4-FFF2-40B4-BE49-F238E27FC236}">
              <a16:creationId xmlns:a16="http://schemas.microsoft.com/office/drawing/2014/main" id="{261F5749-A9A5-4483-AAD6-B0611E799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" y="3890963"/>
          <a:ext cx="3102461" cy="19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14288</xdr:rowOff>
    </xdr:from>
    <xdr:to>
      <xdr:col>0</xdr:col>
      <xdr:colOff>2869155</xdr:colOff>
      <xdr:row>13</xdr:row>
      <xdr:rowOff>17288</xdr:rowOff>
    </xdr:to>
    <xdr:pic>
      <xdr:nvPicPr>
        <xdr:cNvPr id="27" name="圖片 3">
          <a:extLst>
            <a:ext uri="{FF2B5EF4-FFF2-40B4-BE49-F238E27FC236}">
              <a16:creationId xmlns:a16="http://schemas.microsoft.com/office/drawing/2014/main" id="{2E99C00E-4FF0-49C4-AD79-8E8DD93E6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00726"/>
          <a:ext cx="2869155" cy="19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2544000</xdr:colOff>
      <xdr:row>15</xdr:row>
      <xdr:rowOff>3000</xdr:rowOff>
    </xdr:to>
    <xdr:pic>
      <xdr:nvPicPr>
        <xdr:cNvPr id="28" name="圖片 4">
          <a:extLst>
            <a:ext uri="{FF2B5EF4-FFF2-40B4-BE49-F238E27FC236}">
              <a16:creationId xmlns:a16="http://schemas.microsoft.com/office/drawing/2014/main" id="{8E3405AA-ADA3-4D08-A5E1-05E95878B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22469"/>
          <a:ext cx="2544000" cy="19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4764</xdr:colOff>
      <xdr:row>15</xdr:row>
      <xdr:rowOff>1</xdr:rowOff>
    </xdr:from>
    <xdr:to>
      <xdr:col>0</xdr:col>
      <xdr:colOff>2548764</xdr:colOff>
      <xdr:row>16</xdr:row>
      <xdr:rowOff>3001</xdr:rowOff>
    </xdr:to>
    <xdr:pic>
      <xdr:nvPicPr>
        <xdr:cNvPr id="29" name="圖片 5">
          <a:extLst>
            <a:ext uri="{FF2B5EF4-FFF2-40B4-BE49-F238E27FC236}">
              <a16:creationId xmlns:a16="http://schemas.microsoft.com/office/drawing/2014/main" id="{EBEF26AA-C95A-48D2-86D3-016D5E3D5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4" y="10227470"/>
          <a:ext cx="2544000" cy="19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7146</xdr:colOff>
      <xdr:row>16</xdr:row>
      <xdr:rowOff>16671</xdr:rowOff>
    </xdr:from>
    <xdr:to>
      <xdr:col>0</xdr:col>
      <xdr:colOff>1436344</xdr:colOff>
      <xdr:row>17</xdr:row>
      <xdr:rowOff>19671</xdr:rowOff>
    </xdr:to>
    <xdr:pic>
      <xdr:nvPicPr>
        <xdr:cNvPr id="30" name="圖片 6">
          <a:extLst>
            <a:ext uri="{FF2B5EF4-FFF2-40B4-BE49-F238E27FC236}">
              <a16:creationId xmlns:a16="http://schemas.microsoft.com/office/drawing/2014/main" id="{B680197B-61B3-4CFF-B9A6-F30B48644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6" y="12149140"/>
          <a:ext cx="1429198" cy="19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2357</xdr:colOff>
      <xdr:row>16</xdr:row>
      <xdr:rowOff>1900240</xdr:rowOff>
    </xdr:from>
    <xdr:to>
      <xdr:col>0</xdr:col>
      <xdr:colOff>3936388</xdr:colOff>
      <xdr:row>17</xdr:row>
      <xdr:rowOff>1903240</xdr:rowOff>
    </xdr:to>
    <xdr:pic>
      <xdr:nvPicPr>
        <xdr:cNvPr id="31" name="圖片 7">
          <a:extLst>
            <a:ext uri="{FF2B5EF4-FFF2-40B4-BE49-F238E27FC236}">
              <a16:creationId xmlns:a16="http://schemas.microsoft.com/office/drawing/2014/main" id="{4D413175-AACA-43BB-84E7-16483816D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7" y="14032709"/>
          <a:ext cx="3934031" cy="19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4770000</xdr:colOff>
      <xdr:row>20</xdr:row>
      <xdr:rowOff>3000</xdr:rowOff>
    </xdr:to>
    <xdr:pic>
      <xdr:nvPicPr>
        <xdr:cNvPr id="32" name="圖片 8">
          <a:extLst>
            <a:ext uri="{FF2B5EF4-FFF2-40B4-BE49-F238E27FC236}">
              <a16:creationId xmlns:a16="http://schemas.microsoft.com/office/drawing/2014/main" id="{BC00143A-496E-4268-8A0C-27F2EEC58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942469"/>
          <a:ext cx="4770000" cy="19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9525</xdr:rowOff>
    </xdr:from>
    <xdr:to>
      <xdr:col>1</xdr:col>
      <xdr:colOff>10265</xdr:colOff>
      <xdr:row>21</xdr:row>
      <xdr:rowOff>12525</xdr:rowOff>
    </xdr:to>
    <xdr:pic>
      <xdr:nvPicPr>
        <xdr:cNvPr id="33" name="圖片 9">
          <a:extLst>
            <a:ext uri="{FF2B5EF4-FFF2-40B4-BE49-F238E27FC236}">
              <a16:creationId xmlns:a16="http://schemas.microsoft.com/office/drawing/2014/main" id="{679E8DFB-C597-4F54-8227-7F7CEF0BA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856994"/>
          <a:ext cx="5451421" cy="19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2381</xdr:rowOff>
    </xdr:from>
    <xdr:to>
      <xdr:col>0</xdr:col>
      <xdr:colOff>1434604</xdr:colOff>
      <xdr:row>25</xdr:row>
      <xdr:rowOff>5381</xdr:rowOff>
    </xdr:to>
    <xdr:pic>
      <xdr:nvPicPr>
        <xdr:cNvPr id="34" name="圖片 12">
          <a:extLst>
            <a:ext uri="{FF2B5EF4-FFF2-40B4-BE49-F238E27FC236}">
              <a16:creationId xmlns:a16="http://schemas.microsoft.com/office/drawing/2014/main" id="{E5633112-9F91-414B-94C3-13EE454E4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290881"/>
          <a:ext cx="1434604" cy="19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9525</xdr:rowOff>
    </xdr:from>
    <xdr:to>
      <xdr:col>0</xdr:col>
      <xdr:colOff>2544000</xdr:colOff>
      <xdr:row>27</xdr:row>
      <xdr:rowOff>12525</xdr:rowOff>
    </xdr:to>
    <xdr:pic>
      <xdr:nvPicPr>
        <xdr:cNvPr id="35" name="圖片 13">
          <a:extLst>
            <a:ext uri="{FF2B5EF4-FFF2-40B4-BE49-F238E27FC236}">
              <a16:creationId xmlns:a16="http://schemas.microsoft.com/office/drawing/2014/main" id="{A527766A-DDC4-4E2F-AB30-75B5E5F08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834056"/>
          <a:ext cx="2544000" cy="19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7144</xdr:colOff>
      <xdr:row>27</xdr:row>
      <xdr:rowOff>11907</xdr:rowOff>
    </xdr:from>
    <xdr:to>
      <xdr:col>0</xdr:col>
      <xdr:colOff>2551144</xdr:colOff>
      <xdr:row>28</xdr:row>
      <xdr:rowOff>14907</xdr:rowOff>
    </xdr:to>
    <xdr:pic>
      <xdr:nvPicPr>
        <xdr:cNvPr id="36" name="圖片 14">
          <a:extLst>
            <a:ext uri="{FF2B5EF4-FFF2-40B4-BE49-F238E27FC236}">
              <a16:creationId xmlns:a16="http://schemas.microsoft.com/office/drawing/2014/main" id="{E0A31805-C245-4FD7-B6C6-4AD5251D8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4" y="26741438"/>
          <a:ext cx="2544000" cy="19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2</xdr:colOff>
      <xdr:row>28</xdr:row>
      <xdr:rowOff>11907</xdr:rowOff>
    </xdr:from>
    <xdr:to>
      <xdr:col>0</xdr:col>
      <xdr:colOff>1362844</xdr:colOff>
      <xdr:row>29</xdr:row>
      <xdr:rowOff>14907</xdr:rowOff>
    </xdr:to>
    <xdr:pic>
      <xdr:nvPicPr>
        <xdr:cNvPr id="37" name="圖片 15">
          <a:extLst>
            <a:ext uri="{FF2B5EF4-FFF2-40B4-BE49-F238E27FC236}">
              <a16:creationId xmlns:a16="http://schemas.microsoft.com/office/drawing/2014/main" id="{3753CA3C-19A6-412E-994A-F1A972097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28646438"/>
          <a:ext cx="1362842" cy="19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2382</xdr:colOff>
      <xdr:row>29</xdr:row>
      <xdr:rowOff>7145</xdr:rowOff>
    </xdr:from>
    <xdr:to>
      <xdr:col>0</xdr:col>
      <xdr:colOff>2563448</xdr:colOff>
      <xdr:row>30</xdr:row>
      <xdr:rowOff>10145</xdr:rowOff>
    </xdr:to>
    <xdr:pic>
      <xdr:nvPicPr>
        <xdr:cNvPr id="38" name="圖片 16">
          <a:extLst>
            <a:ext uri="{FF2B5EF4-FFF2-40B4-BE49-F238E27FC236}">
              <a16:creationId xmlns:a16="http://schemas.microsoft.com/office/drawing/2014/main" id="{C2CBE302-25BF-43BB-B9CA-BF9BE7639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2" y="30546676"/>
          <a:ext cx="2561066" cy="19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7145</xdr:colOff>
      <xdr:row>30</xdr:row>
      <xdr:rowOff>9527</xdr:rowOff>
    </xdr:from>
    <xdr:to>
      <xdr:col>0</xdr:col>
      <xdr:colOff>1441749</xdr:colOff>
      <xdr:row>31</xdr:row>
      <xdr:rowOff>12527</xdr:rowOff>
    </xdr:to>
    <xdr:pic>
      <xdr:nvPicPr>
        <xdr:cNvPr id="39" name="圖片 17">
          <a:extLst>
            <a:ext uri="{FF2B5EF4-FFF2-40B4-BE49-F238E27FC236}">
              <a16:creationId xmlns:a16="http://schemas.microsoft.com/office/drawing/2014/main" id="{1AA068FD-3C76-4AA0-BD45-839FA43EA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5" y="32454058"/>
          <a:ext cx="1434604" cy="19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1902620</xdr:rowOff>
    </xdr:from>
    <xdr:to>
      <xdr:col>0</xdr:col>
      <xdr:colOff>2544000</xdr:colOff>
      <xdr:row>32</xdr:row>
      <xdr:rowOff>620</xdr:rowOff>
    </xdr:to>
    <xdr:pic>
      <xdr:nvPicPr>
        <xdr:cNvPr id="40" name="圖片 18">
          <a:extLst>
            <a:ext uri="{FF2B5EF4-FFF2-40B4-BE49-F238E27FC236}">
              <a16:creationId xmlns:a16="http://schemas.microsoft.com/office/drawing/2014/main" id="{337B3CCD-B0D3-4A2A-96BC-74886F88B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347151"/>
          <a:ext cx="2544000" cy="19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7120</xdr:colOff>
      <xdr:row>33</xdr:row>
      <xdr:rowOff>14288</xdr:rowOff>
    </xdr:from>
    <xdr:to>
      <xdr:col>0</xdr:col>
      <xdr:colOff>1773769</xdr:colOff>
      <xdr:row>34</xdr:row>
      <xdr:rowOff>17288</xdr:rowOff>
    </xdr:to>
    <xdr:pic>
      <xdr:nvPicPr>
        <xdr:cNvPr id="41" name="圖片 20">
          <a:extLst>
            <a:ext uri="{FF2B5EF4-FFF2-40B4-BE49-F238E27FC236}">
              <a16:creationId xmlns:a16="http://schemas.microsoft.com/office/drawing/2014/main" id="{90E5B325-71E4-45B8-AD14-8C5E98306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0" y="38173819"/>
          <a:ext cx="1766649" cy="19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11906</xdr:rowOff>
    </xdr:from>
    <xdr:to>
      <xdr:col>0</xdr:col>
      <xdr:colOff>1074946</xdr:colOff>
      <xdr:row>35</xdr:row>
      <xdr:rowOff>14906</xdr:rowOff>
    </xdr:to>
    <xdr:pic>
      <xdr:nvPicPr>
        <xdr:cNvPr id="42" name="圖片 21">
          <a:extLst>
            <a:ext uri="{FF2B5EF4-FFF2-40B4-BE49-F238E27FC236}">
              <a16:creationId xmlns:a16="http://schemas.microsoft.com/office/drawing/2014/main" id="{F26B8FD1-9F1A-48D4-A324-83E4EA7B2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076437"/>
          <a:ext cx="1074946" cy="19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1081090</xdr:colOff>
      <xdr:row>33</xdr:row>
      <xdr:rowOff>1897856</xdr:rowOff>
    </xdr:from>
    <xdr:to>
      <xdr:col>0</xdr:col>
      <xdr:colOff>2515694</xdr:colOff>
      <xdr:row>34</xdr:row>
      <xdr:rowOff>1900856</xdr:rowOff>
    </xdr:to>
    <xdr:pic>
      <xdr:nvPicPr>
        <xdr:cNvPr id="43" name="圖片 22">
          <a:extLst>
            <a:ext uri="{FF2B5EF4-FFF2-40B4-BE49-F238E27FC236}">
              <a16:creationId xmlns:a16="http://schemas.microsoft.com/office/drawing/2014/main" id="{B2B5C42C-22C9-4842-933C-4AF42140E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090" y="40057387"/>
          <a:ext cx="1434604" cy="19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1051255</xdr:colOff>
      <xdr:row>37</xdr:row>
      <xdr:rowOff>3000</xdr:rowOff>
    </xdr:to>
    <xdr:pic>
      <xdr:nvPicPr>
        <xdr:cNvPr id="44" name="圖片 23">
          <a:extLst>
            <a:ext uri="{FF2B5EF4-FFF2-40B4-BE49-F238E27FC236}">
              <a16:creationId xmlns:a16="http://schemas.microsoft.com/office/drawing/2014/main" id="{4E3762F1-7C5F-4FF8-ADD9-0FE0A999D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600563"/>
          <a:ext cx="1051255" cy="19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2381</xdr:rowOff>
    </xdr:from>
    <xdr:to>
      <xdr:col>0</xdr:col>
      <xdr:colOff>1230978</xdr:colOff>
      <xdr:row>38</xdr:row>
      <xdr:rowOff>5381</xdr:rowOff>
    </xdr:to>
    <xdr:pic>
      <xdr:nvPicPr>
        <xdr:cNvPr id="45" name="圖片 24">
          <a:extLst>
            <a:ext uri="{FF2B5EF4-FFF2-40B4-BE49-F238E27FC236}">
              <a16:creationId xmlns:a16="http://schemas.microsoft.com/office/drawing/2014/main" id="{F928138F-8BD7-41B6-BEA9-4947F77E2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507944"/>
          <a:ext cx="1230978" cy="19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4293000</xdr:colOff>
      <xdr:row>23</xdr:row>
      <xdr:rowOff>3000</xdr:rowOff>
    </xdr:to>
    <xdr:pic>
      <xdr:nvPicPr>
        <xdr:cNvPr id="46" name="圖片 25">
          <a:extLst>
            <a:ext uri="{FF2B5EF4-FFF2-40B4-BE49-F238E27FC236}">
              <a16:creationId xmlns:a16="http://schemas.microsoft.com/office/drawing/2014/main" id="{80D909CD-F852-4D92-B18D-4142F86B4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752469"/>
          <a:ext cx="4293000" cy="19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32</xdr:row>
      <xdr:rowOff>11907</xdr:rowOff>
    </xdr:from>
    <xdr:to>
      <xdr:col>0</xdr:col>
      <xdr:colOff>1526401</xdr:colOff>
      <xdr:row>33</xdr:row>
      <xdr:rowOff>14907</xdr:rowOff>
    </xdr:to>
    <xdr:pic>
      <xdr:nvPicPr>
        <xdr:cNvPr id="47" name="圖片 27">
          <a:extLst>
            <a:ext uri="{FF2B5EF4-FFF2-40B4-BE49-F238E27FC236}">
              <a16:creationId xmlns:a16="http://schemas.microsoft.com/office/drawing/2014/main" id="{5427537E-517B-4E21-8D84-7DCFFE80A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6266438"/>
          <a:ext cx="1526400" cy="19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3028574</xdr:colOff>
      <xdr:row>19</xdr:row>
      <xdr:rowOff>3000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5F3437-B092-4B26-9D80-1C2C2CE89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15942469"/>
          <a:ext cx="3028574" cy="19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2869407</xdr:colOff>
      <xdr:row>21</xdr:row>
      <xdr:rowOff>0</xdr:rowOff>
    </xdr:from>
    <xdr:to>
      <xdr:col>0</xdr:col>
      <xdr:colOff>4777407</xdr:colOff>
      <xdr:row>22</xdr:row>
      <xdr:rowOff>3000</xdr:rowOff>
    </xdr:to>
    <xdr:pic>
      <xdr:nvPicPr>
        <xdr:cNvPr id="48" name="Picture 47" descr="Rhyncholaeliocattleya Village Chief Chanel &amp;#39;Chief Pearl&amp;#39; CATTLEYA ORCHIS  FLORICULTURING INC.">
          <a:extLst>
            <a:ext uri="{FF2B5EF4-FFF2-40B4-BE49-F238E27FC236}">
              <a16:creationId xmlns:a16="http://schemas.microsoft.com/office/drawing/2014/main" id="{42B77952-FA61-4963-9D43-2D80DD873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9407" y="21657469"/>
          <a:ext cx="1908000" cy="19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</xdr:colOff>
      <xdr:row>21</xdr:row>
      <xdr:rowOff>0</xdr:rowOff>
    </xdr:from>
    <xdr:to>
      <xdr:col>0</xdr:col>
      <xdr:colOff>2881154</xdr:colOff>
      <xdr:row>22</xdr:row>
      <xdr:rowOff>3000</xdr:rowOff>
    </xdr:to>
    <xdr:pic>
      <xdr:nvPicPr>
        <xdr:cNvPr id="49" name="Picture 48" descr="Rhyncholaeliocattleya Taiwan Smiley Beauty">
          <a:extLst>
            <a:ext uri="{FF2B5EF4-FFF2-40B4-BE49-F238E27FC236}">
              <a16:creationId xmlns:a16="http://schemas.microsoft.com/office/drawing/2014/main" id="{7187DA2F-957D-4D00-8C6C-CA67E0690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" y="21657469"/>
          <a:ext cx="2881107" cy="19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tabSelected="1" zoomScale="80" zoomScaleNormal="80" workbookViewId="0">
      <selection activeCell="A11" sqref="A11:A48"/>
    </sheetView>
  </sheetViews>
  <sheetFormatPr defaultRowHeight="18.75"/>
  <cols>
    <col min="1" max="1" width="81.5703125" customWidth="1"/>
    <col min="2" max="2" width="10.28515625" customWidth="1"/>
    <col min="3" max="3" width="82.5703125" style="1" customWidth="1"/>
    <col min="4" max="4" width="13.5703125" customWidth="1"/>
    <col min="5" max="5" width="13.140625" bestFit="1" customWidth="1"/>
    <col min="6" max="6" width="11.140625" customWidth="1"/>
    <col min="7" max="7" width="13.7109375" customWidth="1"/>
  </cols>
  <sheetData>
    <row r="1" spans="1:7" ht="35.1" customHeight="1">
      <c r="A1" s="66"/>
      <c r="B1" s="53" t="s">
        <v>3</v>
      </c>
      <c r="C1" s="54"/>
      <c r="D1" s="54"/>
      <c r="E1" s="6"/>
      <c r="F1" s="6"/>
      <c r="G1" s="2"/>
    </row>
    <row r="2" spans="1:7" ht="24.95" customHeight="1">
      <c r="A2" s="67"/>
      <c r="B2" s="55" t="s">
        <v>16</v>
      </c>
      <c r="C2" s="56"/>
      <c r="D2" s="56"/>
      <c r="E2" s="3"/>
      <c r="F2" s="3"/>
      <c r="G2" s="4"/>
    </row>
    <row r="3" spans="1:7" ht="24.95" customHeight="1">
      <c r="A3" s="67"/>
      <c r="B3" s="55" t="s">
        <v>17</v>
      </c>
      <c r="C3" s="56"/>
      <c r="D3" s="56"/>
      <c r="E3" s="3"/>
      <c r="F3" s="3"/>
      <c r="G3" s="4"/>
    </row>
    <row r="4" spans="1:7" ht="24.95" customHeight="1">
      <c r="A4" s="67"/>
      <c r="B4" s="57" t="s">
        <v>4</v>
      </c>
      <c r="C4" s="58"/>
      <c r="D4" s="58"/>
      <c r="E4" s="3"/>
      <c r="F4" s="5"/>
      <c r="G4" s="4"/>
    </row>
    <row r="5" spans="1:7" ht="20.100000000000001" customHeight="1">
      <c r="A5" s="67"/>
      <c r="B5" s="59" t="s">
        <v>5</v>
      </c>
      <c r="C5" s="60"/>
      <c r="D5" s="60"/>
      <c r="E5" s="61"/>
      <c r="F5" s="9"/>
      <c r="G5" s="13"/>
    </row>
    <row r="6" spans="1:7" ht="20.100000000000001" customHeight="1">
      <c r="A6" s="68" t="s">
        <v>38</v>
      </c>
      <c r="B6" s="24"/>
      <c r="C6" s="50" t="s">
        <v>18</v>
      </c>
      <c r="D6" s="51"/>
      <c r="E6" s="25"/>
      <c r="F6" s="43" t="s">
        <v>6</v>
      </c>
      <c r="G6" s="13"/>
    </row>
    <row r="7" spans="1:7" ht="20.100000000000001" customHeight="1">
      <c r="A7" s="69"/>
      <c r="B7" s="24"/>
      <c r="C7" s="52"/>
      <c r="D7" s="52"/>
      <c r="E7" s="25"/>
      <c r="F7" s="44"/>
      <c r="G7" s="14"/>
    </row>
    <row r="8" spans="1:7" ht="20.100000000000001" customHeight="1">
      <c r="A8" s="48" t="s">
        <v>1</v>
      </c>
      <c r="B8" s="48" t="s">
        <v>0</v>
      </c>
      <c r="C8" s="48" t="s">
        <v>15</v>
      </c>
      <c r="D8" s="48" t="s">
        <v>20</v>
      </c>
      <c r="E8" s="47" t="s">
        <v>2</v>
      </c>
      <c r="F8" s="45" t="s">
        <v>7</v>
      </c>
      <c r="G8" s="62" t="s">
        <v>14</v>
      </c>
    </row>
    <row r="9" spans="1:7" ht="20.100000000000001" customHeight="1">
      <c r="A9" s="49"/>
      <c r="B9" s="49"/>
      <c r="C9" s="49"/>
      <c r="D9" s="49"/>
      <c r="E9" s="47"/>
      <c r="F9" s="46"/>
      <c r="G9" s="62"/>
    </row>
    <row r="10" spans="1:7" ht="50.1" customHeight="1">
      <c r="A10" s="70"/>
      <c r="B10" s="29"/>
      <c r="C10" s="29" t="s">
        <v>19</v>
      </c>
      <c r="D10" s="30"/>
      <c r="E10" s="31"/>
      <c r="F10" s="11"/>
      <c r="G10" s="32"/>
    </row>
    <row r="11" spans="1:7" ht="50.1" customHeight="1">
      <c r="A11" s="35"/>
      <c r="B11" s="65" t="s">
        <v>21</v>
      </c>
      <c r="C11" s="65"/>
      <c r="D11" s="65"/>
      <c r="E11" s="36"/>
      <c r="F11" s="11"/>
      <c r="G11" s="15"/>
    </row>
    <row r="12" spans="1:7" ht="150" customHeight="1">
      <c r="A12" s="37"/>
      <c r="B12" s="38" t="s">
        <v>22</v>
      </c>
      <c r="C12" s="39" t="s">
        <v>39</v>
      </c>
      <c r="D12" s="40">
        <v>4</v>
      </c>
      <c r="E12" s="41">
        <v>70</v>
      </c>
      <c r="F12" s="11"/>
      <c r="G12" s="15">
        <f t="shared" ref="G12:G38" si="0">SUM(E12)*(F12)</f>
        <v>0</v>
      </c>
    </row>
    <row r="13" spans="1:7" ht="150" customHeight="1">
      <c r="A13" s="37"/>
      <c r="B13" s="42">
        <v>41421</v>
      </c>
      <c r="C13" s="39" t="s">
        <v>40</v>
      </c>
      <c r="D13" s="40">
        <v>5</v>
      </c>
      <c r="E13" s="41">
        <v>70</v>
      </c>
      <c r="F13" s="11"/>
      <c r="G13" s="15">
        <f t="shared" si="0"/>
        <v>0</v>
      </c>
    </row>
    <row r="14" spans="1:7" ht="50.1" customHeight="1">
      <c r="A14" s="35"/>
      <c r="B14" s="65" t="s">
        <v>23</v>
      </c>
      <c r="C14" s="65"/>
      <c r="D14" s="65"/>
      <c r="E14" s="36"/>
      <c r="F14" s="11"/>
      <c r="G14" s="15">
        <f t="shared" si="0"/>
        <v>0</v>
      </c>
    </row>
    <row r="15" spans="1:7" ht="150" customHeight="1">
      <c r="A15" s="37"/>
      <c r="B15" s="42">
        <v>6193</v>
      </c>
      <c r="C15" s="39" t="s">
        <v>31</v>
      </c>
      <c r="D15" s="40">
        <v>3</v>
      </c>
      <c r="E15" s="41">
        <v>70</v>
      </c>
      <c r="F15" s="11"/>
      <c r="G15" s="15">
        <f t="shared" si="0"/>
        <v>0</v>
      </c>
    </row>
    <row r="16" spans="1:7" ht="150" customHeight="1">
      <c r="A16" s="37"/>
      <c r="B16" s="42">
        <v>6740</v>
      </c>
      <c r="C16" s="39" t="s">
        <v>36</v>
      </c>
      <c r="D16" s="40">
        <v>6</v>
      </c>
      <c r="E16" s="41">
        <v>70</v>
      </c>
      <c r="F16" s="11"/>
      <c r="G16" s="15">
        <f t="shared" si="0"/>
        <v>0</v>
      </c>
    </row>
    <row r="17" spans="1:7" ht="150" customHeight="1">
      <c r="A17" s="37"/>
      <c r="B17" s="42">
        <v>6768</v>
      </c>
      <c r="C17" s="39" t="s">
        <v>37</v>
      </c>
      <c r="D17" s="40" t="s">
        <v>52</v>
      </c>
      <c r="E17" s="41">
        <v>70</v>
      </c>
      <c r="F17" s="11"/>
      <c r="G17" s="15">
        <f t="shared" si="0"/>
        <v>0</v>
      </c>
    </row>
    <row r="18" spans="1:7" ht="150" customHeight="1">
      <c r="A18" s="37"/>
      <c r="B18" s="42">
        <v>61095</v>
      </c>
      <c r="C18" s="39" t="s">
        <v>41</v>
      </c>
      <c r="D18" s="40">
        <v>5</v>
      </c>
      <c r="E18" s="41">
        <v>65</v>
      </c>
      <c r="F18" s="11"/>
      <c r="G18" s="15">
        <f t="shared" si="0"/>
        <v>0</v>
      </c>
    </row>
    <row r="19" spans="1:7" ht="150" customHeight="1">
      <c r="A19" s="37"/>
      <c r="B19" s="42">
        <v>61097</v>
      </c>
      <c r="C19" s="39" t="s">
        <v>53</v>
      </c>
      <c r="D19" s="40">
        <v>5</v>
      </c>
      <c r="E19" s="41">
        <v>70</v>
      </c>
      <c r="F19" s="11"/>
      <c r="G19" s="15">
        <f t="shared" si="0"/>
        <v>0</v>
      </c>
    </row>
    <row r="20" spans="1:7" ht="150" customHeight="1">
      <c r="A20" s="37"/>
      <c r="B20" s="42">
        <v>61099</v>
      </c>
      <c r="C20" s="39" t="s">
        <v>42</v>
      </c>
      <c r="D20" s="40">
        <v>5</v>
      </c>
      <c r="E20" s="41">
        <v>65</v>
      </c>
      <c r="F20" s="11"/>
      <c r="G20" s="15">
        <f t="shared" si="0"/>
        <v>0</v>
      </c>
    </row>
    <row r="21" spans="1:7" ht="150" customHeight="1">
      <c r="A21" s="37"/>
      <c r="B21" s="42">
        <v>61101</v>
      </c>
      <c r="C21" s="39" t="s">
        <v>43</v>
      </c>
      <c r="D21" s="40">
        <v>6</v>
      </c>
      <c r="E21" s="41">
        <v>70</v>
      </c>
      <c r="F21" s="11"/>
      <c r="G21" s="15">
        <f t="shared" si="0"/>
        <v>0</v>
      </c>
    </row>
    <row r="22" spans="1:7" ht="150" customHeight="1">
      <c r="A22" s="71"/>
      <c r="B22" s="42">
        <v>61127</v>
      </c>
      <c r="C22" s="39" t="s">
        <v>54</v>
      </c>
      <c r="D22" s="40">
        <v>5</v>
      </c>
      <c r="E22" s="41">
        <v>70</v>
      </c>
      <c r="F22" s="11"/>
      <c r="G22" s="15">
        <f t="shared" si="0"/>
        <v>0</v>
      </c>
    </row>
    <row r="23" spans="1:7" ht="150" customHeight="1">
      <c r="A23" s="37"/>
      <c r="B23" s="42">
        <v>61128</v>
      </c>
      <c r="C23" s="39" t="s">
        <v>44</v>
      </c>
      <c r="D23" s="40" t="s">
        <v>52</v>
      </c>
      <c r="E23" s="41">
        <v>65</v>
      </c>
      <c r="F23" s="11"/>
      <c r="G23" s="15">
        <f t="shared" si="0"/>
        <v>0</v>
      </c>
    </row>
    <row r="24" spans="1:7" ht="50.1" customHeight="1">
      <c r="A24" s="35"/>
      <c r="B24" s="65" t="s">
        <v>24</v>
      </c>
      <c r="C24" s="65"/>
      <c r="D24" s="65"/>
      <c r="E24" s="36"/>
      <c r="F24" s="11"/>
      <c r="G24" s="15">
        <f t="shared" si="0"/>
        <v>0</v>
      </c>
    </row>
    <row r="25" spans="1:7" ht="150" customHeight="1">
      <c r="A25" s="37"/>
      <c r="B25" s="42">
        <v>7139</v>
      </c>
      <c r="C25" s="39" t="s">
        <v>45</v>
      </c>
      <c r="D25" s="40">
        <v>6</v>
      </c>
      <c r="E25" s="41">
        <v>70</v>
      </c>
      <c r="F25" s="11"/>
      <c r="G25" s="15">
        <f t="shared" si="0"/>
        <v>0</v>
      </c>
    </row>
    <row r="26" spans="1:7" ht="50.1" customHeight="1">
      <c r="A26" s="35"/>
      <c r="B26" s="65" t="s">
        <v>25</v>
      </c>
      <c r="C26" s="65"/>
      <c r="D26" s="65"/>
      <c r="E26" s="36"/>
      <c r="F26" s="11"/>
      <c r="G26" s="15">
        <f t="shared" si="0"/>
        <v>0</v>
      </c>
    </row>
    <row r="27" spans="1:7" ht="150" customHeight="1">
      <c r="A27" s="37"/>
      <c r="B27" s="42">
        <v>9078</v>
      </c>
      <c r="C27" s="39" t="s">
        <v>46</v>
      </c>
      <c r="D27" s="40">
        <v>5</v>
      </c>
      <c r="E27" s="41">
        <v>70</v>
      </c>
      <c r="F27" s="11"/>
      <c r="G27" s="15">
        <f t="shared" si="0"/>
        <v>0</v>
      </c>
    </row>
    <row r="28" spans="1:7" ht="150" customHeight="1">
      <c r="A28" s="37"/>
      <c r="B28" s="42">
        <v>9100</v>
      </c>
      <c r="C28" s="39" t="s">
        <v>47</v>
      </c>
      <c r="D28" s="40">
        <v>5</v>
      </c>
      <c r="E28" s="41">
        <v>70</v>
      </c>
      <c r="F28" s="11"/>
      <c r="G28" s="15">
        <f t="shared" si="0"/>
        <v>0</v>
      </c>
    </row>
    <row r="29" spans="1:7" ht="150" customHeight="1">
      <c r="A29" s="37"/>
      <c r="B29" s="42" t="s">
        <v>26</v>
      </c>
      <c r="C29" s="39" t="s">
        <v>48</v>
      </c>
      <c r="D29" s="40">
        <v>5</v>
      </c>
      <c r="E29" s="41">
        <v>70</v>
      </c>
      <c r="F29" s="11"/>
      <c r="G29" s="15">
        <f t="shared" si="0"/>
        <v>0</v>
      </c>
    </row>
    <row r="30" spans="1:7" ht="150" customHeight="1">
      <c r="A30" s="37"/>
      <c r="B30" s="42" t="s">
        <v>27</v>
      </c>
      <c r="C30" s="39" t="s">
        <v>32</v>
      </c>
      <c r="D30" s="40">
        <v>4</v>
      </c>
      <c r="E30" s="41">
        <v>70</v>
      </c>
      <c r="F30" s="11"/>
      <c r="G30" s="15">
        <f t="shared" si="0"/>
        <v>0</v>
      </c>
    </row>
    <row r="31" spans="1:7" ht="150" customHeight="1">
      <c r="A31" s="37"/>
      <c r="B31" s="42">
        <v>9252</v>
      </c>
      <c r="C31" s="39" t="s">
        <v>33</v>
      </c>
      <c r="D31" s="40">
        <v>5</v>
      </c>
      <c r="E31" s="41">
        <v>70</v>
      </c>
      <c r="F31" s="11"/>
      <c r="G31" s="15">
        <f t="shared" si="0"/>
        <v>0</v>
      </c>
    </row>
    <row r="32" spans="1:7" ht="150" customHeight="1">
      <c r="A32" s="37"/>
      <c r="B32" s="42">
        <v>9362</v>
      </c>
      <c r="C32" s="39" t="s">
        <v>34</v>
      </c>
      <c r="D32" s="40">
        <v>6</v>
      </c>
      <c r="E32" s="41">
        <v>70</v>
      </c>
      <c r="F32" s="11"/>
      <c r="G32" s="15">
        <f t="shared" si="0"/>
        <v>0</v>
      </c>
    </row>
    <row r="33" spans="1:7" ht="150" customHeight="1">
      <c r="A33" s="37"/>
      <c r="B33" s="38" t="s">
        <v>28</v>
      </c>
      <c r="C33" s="39" t="s">
        <v>29</v>
      </c>
      <c r="D33" s="40">
        <v>5</v>
      </c>
      <c r="E33" s="41">
        <v>70</v>
      </c>
      <c r="F33" s="11"/>
      <c r="G33" s="15">
        <f t="shared" si="0"/>
        <v>0</v>
      </c>
    </row>
    <row r="34" spans="1:7" ht="150" customHeight="1">
      <c r="A34" s="37"/>
      <c r="B34" s="42">
        <v>9438</v>
      </c>
      <c r="C34" s="39" t="s">
        <v>51</v>
      </c>
      <c r="D34" s="40">
        <v>6</v>
      </c>
      <c r="E34" s="41">
        <v>70</v>
      </c>
      <c r="F34" s="11"/>
      <c r="G34" s="15">
        <f t="shared" si="0"/>
        <v>0</v>
      </c>
    </row>
    <row r="35" spans="1:7" ht="150" customHeight="1">
      <c r="A35" s="37"/>
      <c r="B35" s="42">
        <v>9580</v>
      </c>
      <c r="C35" s="39" t="s">
        <v>35</v>
      </c>
      <c r="D35" s="40">
        <v>6</v>
      </c>
      <c r="E35" s="41">
        <v>70</v>
      </c>
      <c r="F35" s="11"/>
      <c r="G35" s="15">
        <f t="shared" si="0"/>
        <v>0</v>
      </c>
    </row>
    <row r="36" spans="1:7" ht="50.1" customHeight="1">
      <c r="A36" s="35"/>
      <c r="B36" s="65" t="s">
        <v>30</v>
      </c>
      <c r="C36" s="65"/>
      <c r="D36" s="65"/>
      <c r="E36" s="36"/>
      <c r="F36" s="11"/>
      <c r="G36" s="15">
        <f t="shared" si="0"/>
        <v>0</v>
      </c>
    </row>
    <row r="37" spans="1:7" ht="150" customHeight="1">
      <c r="A37" s="37"/>
      <c r="B37" s="42">
        <v>10445</v>
      </c>
      <c r="C37" s="39" t="s">
        <v>50</v>
      </c>
      <c r="D37" s="40">
        <v>5</v>
      </c>
      <c r="E37" s="41">
        <v>70</v>
      </c>
      <c r="F37" s="11"/>
      <c r="G37" s="15">
        <f t="shared" si="0"/>
        <v>0</v>
      </c>
    </row>
    <row r="38" spans="1:7" ht="150" customHeight="1">
      <c r="A38" s="37"/>
      <c r="B38" s="42">
        <v>10447</v>
      </c>
      <c r="C38" s="39" t="s">
        <v>49</v>
      </c>
      <c r="D38" s="40">
        <v>6</v>
      </c>
      <c r="E38" s="41">
        <v>70</v>
      </c>
      <c r="F38" s="11"/>
      <c r="G38" s="15">
        <f t="shared" si="0"/>
        <v>0</v>
      </c>
    </row>
    <row r="39" spans="1:7" ht="23.25">
      <c r="A39" s="34"/>
      <c r="B39" s="16"/>
      <c r="C39" s="17"/>
      <c r="D39" s="16"/>
      <c r="E39" s="16"/>
      <c r="F39" s="12"/>
      <c r="G39" s="15"/>
    </row>
    <row r="40" spans="1:7" ht="30" customHeight="1">
      <c r="A40" s="34"/>
      <c r="B40" s="16"/>
      <c r="C40" s="17"/>
      <c r="D40" s="63"/>
      <c r="E40" s="64"/>
      <c r="F40" s="10"/>
      <c r="G40" s="15">
        <f>SUM(G10:G38)*1.1</f>
        <v>0</v>
      </c>
    </row>
    <row r="41" spans="1:7">
      <c r="A41" s="34"/>
      <c r="B41" s="16"/>
      <c r="C41" s="17"/>
      <c r="D41" s="16"/>
      <c r="E41" s="16"/>
      <c r="F41" s="10"/>
      <c r="G41" s="20"/>
    </row>
    <row r="42" spans="1:7" ht="18">
      <c r="A42" s="34"/>
      <c r="B42" s="16"/>
      <c r="C42" s="28" t="s">
        <v>8</v>
      </c>
      <c r="D42" s="8"/>
      <c r="E42" s="8"/>
      <c r="F42" s="7"/>
      <c r="G42" s="21"/>
    </row>
    <row r="43" spans="1:7" ht="18">
      <c r="A43" s="34"/>
      <c r="B43" s="16"/>
      <c r="C43" s="26" t="s">
        <v>9</v>
      </c>
      <c r="D43" s="33"/>
      <c r="E43" s="16"/>
      <c r="F43" s="16"/>
      <c r="G43" s="22"/>
    </row>
    <row r="44" spans="1:7" ht="18">
      <c r="A44" s="34"/>
      <c r="B44" s="16"/>
      <c r="C44" s="26" t="s">
        <v>10</v>
      </c>
      <c r="D44" s="34"/>
      <c r="E44" s="16"/>
      <c r="F44" s="16"/>
      <c r="G44" s="22"/>
    </row>
    <row r="45" spans="1:7" ht="18">
      <c r="A45" s="34"/>
      <c r="B45" s="16"/>
      <c r="C45" s="26" t="s">
        <v>11</v>
      </c>
      <c r="D45" s="34"/>
      <c r="E45" s="16"/>
      <c r="F45" s="16"/>
      <c r="G45" s="22"/>
    </row>
    <row r="46" spans="1:7" ht="18">
      <c r="A46" s="34"/>
      <c r="B46" s="16"/>
      <c r="C46" s="26" t="s">
        <v>12</v>
      </c>
      <c r="D46" s="34"/>
      <c r="E46" s="16"/>
      <c r="F46" s="16"/>
      <c r="G46" s="22"/>
    </row>
    <row r="47" spans="1:7" ht="18">
      <c r="A47" s="34"/>
      <c r="B47" s="16"/>
      <c r="C47" s="27" t="s">
        <v>13</v>
      </c>
      <c r="D47" s="34"/>
      <c r="E47" s="16"/>
      <c r="F47" s="16"/>
      <c r="G47" s="22"/>
    </row>
    <row r="48" spans="1:7">
      <c r="A48" s="72"/>
      <c r="B48" s="18"/>
      <c r="C48" s="19"/>
      <c r="D48" s="18"/>
      <c r="E48" s="18"/>
      <c r="F48" s="18"/>
      <c r="G48" s="23"/>
    </row>
  </sheetData>
  <mergeCells count="21">
    <mergeCell ref="G8:G9"/>
    <mergeCell ref="D40:E40"/>
    <mergeCell ref="B11:D11"/>
    <mergeCell ref="B14:D14"/>
    <mergeCell ref="B24:D24"/>
    <mergeCell ref="B26:D26"/>
    <mergeCell ref="B36:D36"/>
    <mergeCell ref="B1:D1"/>
    <mergeCell ref="B2:D2"/>
    <mergeCell ref="B3:D3"/>
    <mergeCell ref="B4:D4"/>
    <mergeCell ref="B8:B9"/>
    <mergeCell ref="B5:E5"/>
    <mergeCell ref="F6:F7"/>
    <mergeCell ref="F8:F9"/>
    <mergeCell ref="A8:A9"/>
    <mergeCell ref="E8:E9"/>
    <mergeCell ref="C8:C9"/>
    <mergeCell ref="D8:D9"/>
    <mergeCell ref="C6:D7"/>
    <mergeCell ref="A6:A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6" fitToHeight="2" orientation="portrait" horizontalDpi="4294967292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Allura</dc:creator>
  <cp:lastModifiedBy>Mallee Phallies</cp:lastModifiedBy>
  <cp:lastPrinted>2022-01-15T22:28:52Z</cp:lastPrinted>
  <dcterms:created xsi:type="dcterms:W3CDTF">2015-07-07T11:34:31Z</dcterms:created>
  <dcterms:modified xsi:type="dcterms:W3CDTF">2022-01-15T22:29:59Z</dcterms:modified>
</cp:coreProperties>
</file>