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/>
  <mc:AlternateContent xmlns:mc="http://schemas.openxmlformats.org/markup-compatibility/2006">
    <mc:Choice Requires="x15">
      <x15ac:absPath xmlns:x15ac="http://schemas.microsoft.com/office/spreadsheetml/2010/11/ac" url="L:\Orchids\Orchideas Amazonicas\Spring 2024\"/>
    </mc:Choice>
  </mc:AlternateContent>
  <xr:revisionPtr revIDLastSave="0" documentId="13_ncr:1_{C48BCAEE-EFAA-4C79-B288-BBF180D7C441}" xr6:coauthVersionLast="47" xr6:coauthVersionMax="47" xr10:uidLastSave="{00000000-0000-0000-0000-000000000000}"/>
  <bookViews>
    <workbookView xWindow="1785" yWindow="285" windowWidth="20835" windowHeight="13125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4" i="1" l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23" i="1"/>
  <c r="I12" i="1"/>
  <c r="I13" i="1"/>
  <c r="I14" i="1"/>
  <c r="I15" i="1"/>
  <c r="I16" i="1"/>
  <c r="I17" i="1"/>
  <c r="I18" i="1"/>
  <c r="I19" i="1"/>
  <c r="I20" i="1"/>
  <c r="I43" i="1" l="1"/>
</calcChain>
</file>

<file path=xl/sharedStrings.xml><?xml version="1.0" encoding="utf-8"?>
<sst xmlns="http://schemas.openxmlformats.org/spreadsheetml/2006/main" count="81" uniqueCount="80">
  <si>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</si>
  <si>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</si>
  <si>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</si>
  <si>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</si>
  <si>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</si>
  <si>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</si>
  <si>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</si>
  <si>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</si>
  <si>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</si>
  <si>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</si>
  <si>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</si>
  <si>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</si>
  <si>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</si>
  <si>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</si>
  <si>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</si>
  <si>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>Total inc. GST: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</si>
  <si>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</si>
  <si>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</si>
  <si>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</si>
  <si>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</si>
  <si>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ABN: 94 651 095 473</t>
  </si>
  <si>
    <t>Available</t>
  </si>
  <si>
    <t>Spring 2024</t>
  </si>
  <si>
    <t>Ctvix Brov</t>
  </si>
  <si>
    <t>Cattleya violacea x Brassavola ovaliformis</t>
  </si>
  <si>
    <t>COAM</t>
  </si>
  <si>
    <t>Cochleanthes Amazonica</t>
  </si>
  <si>
    <t>COLE</t>
  </si>
  <si>
    <t>Coryanthes leucocorys</t>
  </si>
  <si>
    <t>COAL</t>
  </si>
  <si>
    <t>Coryanthes alborosea</t>
  </si>
  <si>
    <t>CYCO</t>
  </si>
  <si>
    <t>Cycnoches cooperi</t>
  </si>
  <si>
    <t>EPPA</t>
  </si>
  <si>
    <t>Epidendrum paniculatum</t>
  </si>
  <si>
    <t>EPSCKII</t>
  </si>
  <si>
    <t>Epidendrum schomburgkii</t>
  </si>
  <si>
    <t>MORE</t>
  </si>
  <si>
    <t>Mormodes revolutum</t>
  </si>
  <si>
    <t>SOCA</t>
  </si>
  <si>
    <t>Sobralia caloglossa</t>
  </si>
  <si>
    <t>Seedlings/bag</t>
  </si>
  <si>
    <t>Typical OA 'flask'.</t>
  </si>
  <si>
    <r>
      <t xml:space="preserve">Stock available after arrival ….................. </t>
    </r>
    <r>
      <rPr>
        <b/>
        <sz val="24"/>
        <color theme="0"/>
        <rFont val="Aptos Narrow"/>
        <family val="2"/>
      </rPr>
      <t>↓</t>
    </r>
  </si>
  <si>
    <t>September releases …..</t>
  </si>
  <si>
    <t>ACSU</t>
  </si>
  <si>
    <t>BROV</t>
  </si>
  <si>
    <t>CAIN</t>
  </si>
  <si>
    <t>CATRAN</t>
  </si>
  <si>
    <t>GUAU</t>
  </si>
  <si>
    <t>mx X En</t>
  </si>
  <si>
    <t>CTVI</t>
  </si>
  <si>
    <t>TWA O</t>
  </si>
  <si>
    <t>COSP</t>
  </si>
  <si>
    <t>ENCY</t>
  </si>
  <si>
    <t>PCI x CT</t>
  </si>
  <si>
    <t>EPRA</t>
  </si>
  <si>
    <t>GAAC</t>
  </si>
  <si>
    <t>HOCR</t>
  </si>
  <si>
    <t>PEEL</t>
  </si>
  <si>
    <t>PSJU (PSSA)</t>
  </si>
  <si>
    <t>STTRI</t>
  </si>
  <si>
    <t>Acineta superba</t>
  </si>
  <si>
    <t>Brassavola ovaliformis</t>
  </si>
  <si>
    <t>Catasetum incurvum</t>
  </si>
  <si>
    <t>Catasetum transversicallosum</t>
  </si>
  <si>
    <t>Cattleya aurantiaca</t>
  </si>
  <si>
    <t>Cattleya maxima x Encyclia randii</t>
  </si>
  <si>
    <t>Cattleya violacea</t>
  </si>
  <si>
    <t>Cattleya warsewicsii</t>
  </si>
  <si>
    <t>Cochleanthes amazonica</t>
  </si>
  <si>
    <t>Comparettia speciosa</t>
  </si>
  <si>
    <t>Encyclia cyperifolia</t>
  </si>
  <si>
    <t>Epidendrum ciliare x Cattleya violacea</t>
  </si>
  <si>
    <t>Epidendrum ramosum</t>
  </si>
  <si>
    <t>Galeottia acuminata</t>
  </si>
  <si>
    <t>Hoffmannseggella crispata</t>
  </si>
  <si>
    <t>Peristeria elata</t>
  </si>
  <si>
    <t>Psychopsis sanderae</t>
  </si>
  <si>
    <t>Stanhopea tricornis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</si>
</sst>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3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b/>
      <sz val="24"/>
      <name val="Arial"/>
      <family val="2"/>
    </font>
    <font>
      <b/>
      <sz val="36"/>
      <color theme="1"/>
      <name val="Forte"/>
      <family val="4"/>
    </font>
    <font>
      <sz val="11"/>
      <color rgb="FF000000"/>
      <name val="Calibri"/>
      <family val="2"/>
    </font>
    <font>
      <b/>
      <i/>
      <sz val="16"/>
      <name val="Calibri"/>
      <family val="2"/>
    </font>
    <font>
      <b/>
      <i/>
      <sz val="24"/>
      <color theme="0"/>
      <name val="Calibri"/>
      <family val="2"/>
      <scheme val="minor"/>
    </font>
    <font>
      <b/>
      <sz val="24"/>
      <color theme="0"/>
      <name val="Aptos Narrow"/>
      <family val="2"/>
    </font>
    <font>
      <sz val="22"/>
      <color indexed="8"/>
      <name val="Calibri"/>
      <family val="2"/>
    </font>
    <font>
      <sz val="22"/>
      <color theme="1"/>
      <name val="Calibri"/>
      <family val="2"/>
      <scheme val="minor"/>
    </font>
    <font>
      <b/>
      <i/>
      <sz val="26"/>
      <color rgb="FF000000"/>
      <name val="Calibri"/>
      <family val="2"/>
    </font>
    <font>
      <sz val="16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rgb="FF000000"/>
      </bottom>
      <diagonal/>
    </border>
    <border>
      <left style="thick">
        <color indexed="64"/>
      </left>
      <right/>
      <top style="thin">
        <color rgb="FF000000"/>
      </top>
      <bottom style="thin">
        <color rgb="FF000000"/>
      </bottom>
      <diagonal/>
    </border>
    <border>
      <left style="thick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4" fillId="0" borderId="0" xfId="0" applyFont="1"/>
    <xf numFmtId="0" fontId="0" fillId="2" borderId="3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4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1" fontId="9" fillId="3" borderId="10" xfId="0" applyNumberFormat="1" applyFont="1" applyFill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164" fontId="5" fillId="8" borderId="15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1" fontId="25" fillId="9" borderId="16" xfId="0" applyNumberFormat="1" applyFont="1" applyFill="1" applyBorder="1" applyAlignment="1">
      <alignment horizontal="center" vertical="center" shrinkToFit="1"/>
    </xf>
    <xf numFmtId="1" fontId="25" fillId="9" borderId="17" xfId="0" applyNumberFormat="1" applyFont="1" applyFill="1" applyBorder="1" applyAlignment="1">
      <alignment horizontal="center" vertical="center" shrinkToFit="1"/>
    </xf>
    <xf numFmtId="1" fontId="25" fillId="9" borderId="17" xfId="0" applyNumberFormat="1" applyFont="1" applyFill="1" applyBorder="1" applyAlignment="1">
      <alignment horizontal="right" vertical="center" indent="1" shrinkToFit="1"/>
    </xf>
    <xf numFmtId="1" fontId="25" fillId="9" borderId="18" xfId="0" applyNumberFormat="1" applyFont="1" applyFill="1" applyBorder="1" applyAlignment="1">
      <alignment horizontal="right" vertical="center" indent="1" shrinkToFit="1"/>
    </xf>
    <xf numFmtId="0" fontId="7" fillId="8" borderId="7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164" fontId="16" fillId="8" borderId="28" xfId="0" applyNumberFormat="1" applyFont="1" applyFill="1" applyBorder="1" applyAlignment="1">
      <alignment horizontal="center" vertical="center"/>
    </xf>
    <xf numFmtId="1" fontId="25" fillId="9" borderId="30" xfId="0" applyNumberFormat="1" applyFont="1" applyFill="1" applyBorder="1" applyAlignment="1">
      <alignment horizontal="center" vertical="center" shrinkToFit="1"/>
    </xf>
    <xf numFmtId="164" fontId="16" fillId="0" borderId="28" xfId="0" applyNumberFormat="1" applyFont="1" applyBorder="1" applyAlignment="1">
      <alignment horizontal="center" vertical="center"/>
    </xf>
    <xf numFmtId="1" fontId="25" fillId="9" borderId="31" xfId="0" applyNumberFormat="1" applyFont="1" applyFill="1" applyBorder="1" applyAlignment="1">
      <alignment horizontal="center" vertical="center" shrinkToFit="1"/>
    </xf>
    <xf numFmtId="1" fontId="25" fillId="9" borderId="31" xfId="0" applyNumberFormat="1" applyFont="1" applyFill="1" applyBorder="1" applyAlignment="1">
      <alignment horizontal="right" vertical="center" indent="1" shrinkToFit="1"/>
    </xf>
    <xf numFmtId="1" fontId="25" fillId="9" borderId="32" xfId="0" applyNumberFormat="1" applyFont="1" applyFill="1" applyBorder="1" applyAlignment="1">
      <alignment horizontal="right" vertical="center" indent="1" shrinkToFit="1"/>
    </xf>
    <xf numFmtId="0" fontId="8" fillId="7" borderId="29" xfId="0" applyFont="1" applyFill="1" applyBorder="1" applyAlignment="1">
      <alignment horizontal="center" vertical="center"/>
    </xf>
    <xf numFmtId="0" fontId="0" fillId="4" borderId="22" xfId="0" applyFill="1" applyBorder="1"/>
    <xf numFmtId="0" fontId="0" fillId="4" borderId="33" xfId="0" applyFill="1" applyBorder="1"/>
    <xf numFmtId="0" fontId="0" fillId="4" borderId="24" xfId="0" applyFill="1" applyBorder="1"/>
    <xf numFmtId="0" fontId="0" fillId="4" borderId="23" xfId="0" applyFill="1" applyBorder="1"/>
    <xf numFmtId="0" fontId="0" fillId="4" borderId="34" xfId="0" applyFill="1" applyBorder="1"/>
    <xf numFmtId="0" fontId="0" fillId="4" borderId="35" xfId="0" applyFill="1" applyBorder="1"/>
    <xf numFmtId="0" fontId="4" fillId="4" borderId="35" xfId="0" applyFont="1" applyFill="1" applyBorder="1"/>
    <xf numFmtId="0" fontId="0" fillId="4" borderId="35" xfId="0" applyFill="1" applyBorder="1" applyAlignment="1">
      <alignment horizontal="center"/>
    </xf>
    <xf numFmtId="0" fontId="0" fillId="4" borderId="36" xfId="0" applyFill="1" applyBorder="1"/>
    <xf numFmtId="0" fontId="26" fillId="0" borderId="9" xfId="0" applyFont="1" applyBorder="1" applyAlignment="1">
      <alignment horizontal="left" vertical="center" wrapText="1"/>
    </xf>
    <xf numFmtId="0" fontId="22" fillId="8" borderId="29" xfId="0" applyFont="1" applyFill="1" applyBorder="1" applyAlignment="1">
      <alignment horizontal="center" vertical="center"/>
    </xf>
    <xf numFmtId="0" fontId="22" fillId="8" borderId="7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 vertical="center"/>
    </xf>
    <xf numFmtId="0" fontId="24" fillId="2" borderId="25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vertical="center"/>
    </xf>
    <xf numFmtId="0" fontId="0" fillId="3" borderId="4" xfId="0" applyFill="1" applyBorder="1"/>
    <xf numFmtId="0" fontId="18" fillId="5" borderId="27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25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left" vertical="center"/>
    </xf>
    <xf numFmtId="0" fontId="0" fillId="3" borderId="2" xfId="0" applyFill="1" applyBorder="1"/>
    <xf numFmtId="0" fontId="12" fillId="3" borderId="13" xfId="0" applyFont="1" applyFill="1" applyBorder="1" applyAlignment="1">
      <alignment horizontal="left" vertical="center"/>
    </xf>
    <xf numFmtId="0" fontId="0" fillId="3" borderId="3" xfId="0" applyFill="1" applyBorder="1"/>
    <xf numFmtId="0" fontId="0" fillId="3" borderId="6" xfId="0" applyFill="1" applyBorder="1"/>
    <xf numFmtId="0" fontId="18" fillId="5" borderId="28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right" vertic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0" fontId="23" fillId="2" borderId="20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1" fillId="2" borderId="4" xfId="0" applyFont="1" applyFill="1" applyBorder="1" applyAlignment="1">
      <alignment horizontal="center" vertical="center" wrapText="1"/>
    </xf>
    <xf numFmtId="0" fontId="20" fillId="0" borderId="4" xfId="0" applyFont="1" applyBorder="1" applyAlignment="1">
      <alignment wrapText="1"/>
    </xf>
    <xf numFmtId="0" fontId="20" fillId="0" borderId="3" xfId="0" applyFont="1" applyBorder="1" applyAlignment="1">
      <alignment wrapText="1"/>
    </xf>
    <xf numFmtId="1" fontId="25" fillId="9" borderId="25" xfId="0" applyNumberFormat="1" applyFont="1" applyFill="1" applyBorder="1" applyAlignment="1">
      <alignment horizontal="right" vertical="center" indent="1" shrinkToFit="1"/>
    </xf>
    <xf numFmtId="1" fontId="25" fillId="9" borderId="6" xfId="0" applyNumberFormat="1" applyFont="1" applyFill="1" applyBorder="1" applyAlignment="1">
      <alignment horizontal="right" vertical="center" indent="1" shrinkToFit="1"/>
    </xf>
    <xf numFmtId="0" fontId="27" fillId="8" borderId="7" xfId="0" applyFont="1" applyFill="1" applyBorder="1" applyAlignment="1">
      <alignment horizontal="center" vertical="center"/>
    </xf>
    <xf numFmtId="0" fontId="29" fillId="0" borderId="9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4" borderId="35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1" fontId="25" fillId="10" borderId="29" xfId="0" applyNumberFormat="1" applyFont="1" applyFill="1" applyBorder="1" applyAlignment="1">
      <alignment horizontal="right" vertical="center" indent="1" shrinkToFit="1"/>
    </xf>
    <xf numFmtId="0" fontId="7" fillId="10" borderId="7" xfId="0" applyFont="1" applyFill="1" applyBorder="1" applyAlignment="1">
      <alignment horizontal="center" vertical="center" wrapText="1"/>
    </xf>
    <xf numFmtId="164" fontId="5" fillId="10" borderId="15" xfId="0" applyNumberFormat="1" applyFont="1" applyFill="1" applyBorder="1" applyAlignment="1">
      <alignment horizontal="center" vertical="center"/>
    </xf>
    <xf numFmtId="1" fontId="31" fillId="10" borderId="7" xfId="0" applyNumberFormat="1" applyFont="1" applyFill="1" applyBorder="1" applyAlignment="1">
      <alignment horizontal="center" vertical="center" shrinkToFit="1"/>
    </xf>
    <xf numFmtId="164" fontId="16" fillId="10" borderId="28" xfId="0" applyNumberFormat="1" applyFont="1" applyFill="1" applyBorder="1" applyAlignment="1">
      <alignment horizontal="center" vertical="center"/>
    </xf>
    <xf numFmtId="0" fontId="32" fillId="0" borderId="9" xfId="0" applyFont="1" applyBorder="1" applyAlignment="1">
      <alignment horizontal="left" vertical="center" wrapText="1"/>
    </xf>
    <xf numFmtId="0" fontId="0" fillId="2" borderId="0" xfId="0" applyFill="1" applyBorder="1" applyAlignment="1">
      <alignment horizontal="center"/>
    </xf>
    <xf numFmtId="0" fontId="19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0" fontId="0" fillId="9" borderId="31" xfId="0" applyFill="1" applyBorder="1" applyAlignment="1">
      <alignment horizontal="left" vertical="top" wrapText="1"/>
    </xf>
    <xf numFmtId="0" fontId="0" fillId="4" borderId="0" xfId="0" applyFill="1" applyBorder="1"/>
    <xf numFmtId="0" fontId="4" fillId="4" borderId="0" xfId="0" applyFont="1" applyFill="1" applyBorder="1"/>
    <xf numFmtId="0" fontId="30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7" fillId="4" borderId="0" xfId="0" applyFont="1" applyFill="1" applyBorder="1" applyAlignment="1">
      <alignment horizontal="right" vertical="center"/>
    </xf>
    <xf numFmtId="0" fontId="0" fillId="3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357189</xdr:colOff>
      <xdr:row>0</xdr:row>
      <xdr:rowOff>309563</xdr:rowOff>
    </xdr:from>
    <xdr:ext cx="5701376" cy="1800000"/>
    <xdr:pic>
      <xdr:nvPicPr>
        <xdr:cNvPr id="3" name="image1.png">
          <a:extLst>
            <a:ext uri="{FF2B5EF4-FFF2-40B4-BE49-F238E27FC236}">
              <a16:creationId xmlns:a16="http://schemas.microsoft.com/office/drawing/2014/main" id="{A8A12F15-CB4A-4FB7-9542-4A204B916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9" y="309563"/>
          <a:ext cx="5701376" cy="1800000"/>
        </a:xfrm>
        <a:prstGeom prst="rect">
          <a:avLst/>
        </a:prstGeom>
      </xdr:spPr>
    </xdr:pic>
    <xdr:clientData/>
  </xdr:oneCellAnchor>
  <xdr:oneCellAnchor>
    <xdr:from>
      <xdr:col>0</xdr:col>
      <xdr:colOff>8525</xdr:colOff>
      <xdr:row>11</xdr:row>
      <xdr:rowOff>66903</xdr:rowOff>
    </xdr:from>
    <xdr:ext cx="2629771" cy="1800000"/>
    <xdr:pic>
      <xdr:nvPicPr>
        <xdr:cNvPr id="15" name="image3.jpeg">
          <a:extLst>
            <a:ext uri="{FF2B5EF4-FFF2-40B4-BE49-F238E27FC236}">
              <a16:creationId xmlns:a16="http://schemas.microsoft.com/office/drawing/2014/main" id="{BD8D7300-61CE-4573-8AE1-B7F902B30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5" y="3626872"/>
          <a:ext cx="2629771" cy="1800000"/>
        </a:xfrm>
        <a:prstGeom prst="rect">
          <a:avLst/>
        </a:prstGeom>
      </xdr:spPr>
    </xdr:pic>
    <xdr:clientData/>
  </xdr:oneCellAnchor>
  <xdr:oneCellAnchor>
    <xdr:from>
      <xdr:col>0</xdr:col>
      <xdr:colOff>2343151</xdr:colOff>
      <xdr:row>11</xdr:row>
      <xdr:rowOff>56451</xdr:rowOff>
    </xdr:from>
    <xdr:ext cx="2661984" cy="1800000"/>
    <xdr:pic>
      <xdr:nvPicPr>
        <xdr:cNvPr id="16" name="image4.jpeg">
          <a:extLst>
            <a:ext uri="{FF2B5EF4-FFF2-40B4-BE49-F238E27FC236}">
              <a16:creationId xmlns:a16="http://schemas.microsoft.com/office/drawing/2014/main" id="{186C26B1-8577-4784-9F1A-E26E3120C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1" y="3616420"/>
          <a:ext cx="2661984" cy="1800000"/>
        </a:xfrm>
        <a:prstGeom prst="rect">
          <a:avLst/>
        </a:prstGeom>
      </xdr:spPr>
    </xdr:pic>
    <xdr:clientData/>
  </xdr:oneCellAnchor>
  <xdr:oneCellAnchor>
    <xdr:from>
      <xdr:col>0</xdr:col>
      <xdr:colOff>134779</xdr:colOff>
      <xdr:row>12</xdr:row>
      <xdr:rowOff>75976</xdr:rowOff>
    </xdr:from>
    <xdr:ext cx="2317415" cy="1800000"/>
    <xdr:pic>
      <xdr:nvPicPr>
        <xdr:cNvPr id="17" name="image5.jpeg">
          <a:extLst>
            <a:ext uri="{FF2B5EF4-FFF2-40B4-BE49-F238E27FC236}">
              <a16:creationId xmlns:a16="http://schemas.microsoft.com/office/drawing/2014/main" id="{B4584E00-3230-412E-98E6-A00965AF0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79" y="5540945"/>
          <a:ext cx="2317415" cy="1800000"/>
        </a:xfrm>
        <a:prstGeom prst="rect">
          <a:avLst/>
        </a:prstGeom>
      </xdr:spPr>
    </xdr:pic>
    <xdr:clientData/>
  </xdr:oneCellAnchor>
  <xdr:oneCellAnchor>
    <xdr:from>
      <xdr:col>0</xdr:col>
      <xdr:colOff>79963</xdr:colOff>
      <xdr:row>13</xdr:row>
      <xdr:rowOff>56731</xdr:rowOff>
    </xdr:from>
    <xdr:ext cx="2776536" cy="1800000"/>
    <xdr:pic>
      <xdr:nvPicPr>
        <xdr:cNvPr id="18" name="image6.jpeg">
          <a:extLst>
            <a:ext uri="{FF2B5EF4-FFF2-40B4-BE49-F238E27FC236}">
              <a16:creationId xmlns:a16="http://schemas.microsoft.com/office/drawing/2014/main" id="{28FB4B15-5D16-4BEB-8715-1B8664939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63" y="7426700"/>
          <a:ext cx="2776536" cy="1800000"/>
        </a:xfrm>
        <a:prstGeom prst="rect">
          <a:avLst/>
        </a:prstGeom>
      </xdr:spPr>
    </xdr:pic>
    <xdr:clientData/>
  </xdr:oneCellAnchor>
  <xdr:oneCellAnchor>
    <xdr:from>
      <xdr:col>0</xdr:col>
      <xdr:colOff>101442</xdr:colOff>
      <xdr:row>14</xdr:row>
      <xdr:rowOff>80041</xdr:rowOff>
    </xdr:from>
    <xdr:ext cx="2633671" cy="1800000"/>
    <xdr:pic>
      <xdr:nvPicPr>
        <xdr:cNvPr id="19" name="image7.jpeg">
          <a:extLst>
            <a:ext uri="{FF2B5EF4-FFF2-40B4-BE49-F238E27FC236}">
              <a16:creationId xmlns:a16="http://schemas.microsoft.com/office/drawing/2014/main" id="{2551E73C-CEA2-4C53-8746-D6C67A35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42" y="9355010"/>
          <a:ext cx="2633671" cy="1800000"/>
        </a:xfrm>
        <a:prstGeom prst="rect">
          <a:avLst/>
        </a:prstGeom>
      </xdr:spPr>
    </xdr:pic>
    <xdr:clientData/>
  </xdr:oneCellAnchor>
  <xdr:oneCellAnchor>
    <xdr:from>
      <xdr:col>0</xdr:col>
      <xdr:colOff>115729</xdr:colOff>
      <xdr:row>17</xdr:row>
      <xdr:rowOff>52127</xdr:rowOff>
    </xdr:from>
    <xdr:ext cx="2507804" cy="1800000"/>
    <xdr:pic>
      <xdr:nvPicPr>
        <xdr:cNvPr id="23" name="image10.jpeg">
          <a:extLst>
            <a:ext uri="{FF2B5EF4-FFF2-40B4-BE49-F238E27FC236}">
              <a16:creationId xmlns:a16="http://schemas.microsoft.com/office/drawing/2014/main" id="{6586EFF5-48E5-4529-AF86-6BF41870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29" y="15042096"/>
          <a:ext cx="2507804" cy="1800000"/>
        </a:xfrm>
        <a:prstGeom prst="rect">
          <a:avLst/>
        </a:prstGeom>
      </xdr:spPr>
    </xdr:pic>
    <xdr:clientData/>
  </xdr:oneCellAnchor>
  <xdr:oneCellAnchor>
    <xdr:from>
      <xdr:col>0</xdr:col>
      <xdr:colOff>89535</xdr:colOff>
      <xdr:row>18</xdr:row>
      <xdr:rowOff>56927</xdr:rowOff>
    </xdr:from>
    <xdr:ext cx="2650428" cy="1800000"/>
    <xdr:pic>
      <xdr:nvPicPr>
        <xdr:cNvPr id="24" name="image11.jpeg">
          <a:extLst>
            <a:ext uri="{FF2B5EF4-FFF2-40B4-BE49-F238E27FC236}">
              <a16:creationId xmlns:a16="http://schemas.microsoft.com/office/drawing/2014/main" id="{66EEB0D8-2D0F-4461-83BF-06E2C3AC3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" y="16951896"/>
          <a:ext cx="2650428" cy="1800000"/>
        </a:xfrm>
        <a:prstGeom prst="rect">
          <a:avLst/>
        </a:prstGeom>
      </xdr:spPr>
    </xdr:pic>
    <xdr:clientData/>
  </xdr:oneCellAnchor>
  <xdr:oneCellAnchor>
    <xdr:from>
      <xdr:col>0</xdr:col>
      <xdr:colOff>101012</xdr:colOff>
      <xdr:row>19</xdr:row>
      <xdr:rowOff>31680</xdr:rowOff>
    </xdr:from>
    <xdr:ext cx="2645083" cy="1800000"/>
    <xdr:pic>
      <xdr:nvPicPr>
        <xdr:cNvPr id="25" name="image12.jpeg">
          <a:extLst>
            <a:ext uri="{FF2B5EF4-FFF2-40B4-BE49-F238E27FC236}">
              <a16:creationId xmlns:a16="http://schemas.microsoft.com/office/drawing/2014/main" id="{E3A2E7F8-E75C-4154-8FC3-A0B7593B9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2" y="18831649"/>
          <a:ext cx="2645083" cy="1800000"/>
        </a:xfrm>
        <a:prstGeom prst="rect">
          <a:avLst/>
        </a:prstGeom>
      </xdr:spPr>
    </xdr:pic>
    <xdr:clientData/>
  </xdr:oneCellAnchor>
  <xdr:twoCellAnchor editAs="oneCell">
    <xdr:from>
      <xdr:col>0</xdr:col>
      <xdr:colOff>226219</xdr:colOff>
      <xdr:row>15</xdr:row>
      <xdr:rowOff>23813</xdr:rowOff>
    </xdr:from>
    <xdr:to>
      <xdr:col>1</xdr:col>
      <xdr:colOff>65426</xdr:colOff>
      <xdr:row>15</xdr:row>
      <xdr:rowOff>1823813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B5B3E4B-E4C8-67F7-1829-7EE9026C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11203782"/>
          <a:ext cx="2291895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214290</xdr:colOff>
      <xdr:row>16</xdr:row>
      <xdr:rowOff>47625</xdr:rowOff>
    </xdr:from>
    <xdr:to>
      <xdr:col>0</xdr:col>
      <xdr:colOff>2448163</xdr:colOff>
      <xdr:row>16</xdr:row>
      <xdr:rowOff>1847625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9F72DA8-8980-AC36-8D18-74CD186A0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290" y="13132594"/>
          <a:ext cx="2233873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678658</xdr:colOff>
      <xdr:row>20</xdr:row>
      <xdr:rowOff>83344</xdr:rowOff>
    </xdr:from>
    <xdr:to>
      <xdr:col>1</xdr:col>
      <xdr:colOff>2322825</xdr:colOff>
      <xdr:row>20</xdr:row>
      <xdr:rowOff>1883344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9161508-0842-D5D4-4516-4213112E2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346" y="20788313"/>
          <a:ext cx="1644167" cy="1800000"/>
        </a:xfrm>
        <a:prstGeom prst="rect">
          <a:avLst/>
        </a:prstGeom>
      </xdr:spPr>
    </xdr:pic>
    <xdr:clientData/>
  </xdr:twoCellAnchor>
  <xdr:oneCellAnchor>
    <xdr:from>
      <xdr:col>0</xdr:col>
      <xdr:colOff>106300</xdr:colOff>
      <xdr:row>22</xdr:row>
      <xdr:rowOff>54946</xdr:rowOff>
    </xdr:from>
    <xdr:ext cx="2332246" cy="1800000"/>
    <xdr:pic>
      <xdr:nvPicPr>
        <xdr:cNvPr id="32" name="image7.jpeg">
          <a:extLst>
            <a:ext uri="{FF2B5EF4-FFF2-40B4-BE49-F238E27FC236}">
              <a16:creationId xmlns:a16="http://schemas.microsoft.com/office/drawing/2014/main" id="{4FDF5BA1-DEF1-436B-A691-FC612DE56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00" y="23295946"/>
          <a:ext cx="2332246" cy="1800000"/>
        </a:xfrm>
        <a:prstGeom prst="rect">
          <a:avLst/>
        </a:prstGeom>
      </xdr:spPr>
    </xdr:pic>
    <xdr:clientData/>
  </xdr:oneCellAnchor>
  <xdr:oneCellAnchor>
    <xdr:from>
      <xdr:col>0</xdr:col>
      <xdr:colOff>68175</xdr:colOff>
      <xdr:row>23</xdr:row>
      <xdr:rowOff>88290</xdr:rowOff>
    </xdr:from>
    <xdr:ext cx="2540499" cy="1800000"/>
    <xdr:pic>
      <xdr:nvPicPr>
        <xdr:cNvPr id="33" name="image8.jpeg">
          <a:extLst>
            <a:ext uri="{FF2B5EF4-FFF2-40B4-BE49-F238E27FC236}">
              <a16:creationId xmlns:a16="http://schemas.microsoft.com/office/drawing/2014/main" id="{81688670-94C2-4CDD-A108-37285A4D1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5" y="25234290"/>
          <a:ext cx="2540499" cy="1800000"/>
        </a:xfrm>
        <a:prstGeom prst="rect">
          <a:avLst/>
        </a:prstGeom>
      </xdr:spPr>
    </xdr:pic>
    <xdr:clientData/>
  </xdr:oneCellAnchor>
  <xdr:oneCellAnchor>
    <xdr:from>
      <xdr:col>0</xdr:col>
      <xdr:colOff>103919</xdr:colOff>
      <xdr:row>28</xdr:row>
      <xdr:rowOff>58102</xdr:rowOff>
    </xdr:from>
    <xdr:ext cx="2415451" cy="1800000"/>
    <xdr:pic>
      <xdr:nvPicPr>
        <xdr:cNvPr id="34" name="image9.jpeg">
          <a:extLst>
            <a:ext uri="{FF2B5EF4-FFF2-40B4-BE49-F238E27FC236}">
              <a16:creationId xmlns:a16="http://schemas.microsoft.com/office/drawing/2014/main" id="{09A4532B-ED3D-4BE3-94F2-6F7BE35A0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9" y="34729102"/>
          <a:ext cx="2415451" cy="1800000"/>
        </a:xfrm>
        <a:prstGeom prst="rect">
          <a:avLst/>
        </a:prstGeom>
      </xdr:spPr>
    </xdr:pic>
    <xdr:clientData/>
  </xdr:oneCellAnchor>
  <xdr:oneCellAnchor>
    <xdr:from>
      <xdr:col>0</xdr:col>
      <xdr:colOff>363609</xdr:colOff>
      <xdr:row>34</xdr:row>
      <xdr:rowOff>77089</xdr:rowOff>
    </xdr:from>
    <xdr:ext cx="2257371" cy="1800000"/>
    <xdr:pic>
      <xdr:nvPicPr>
        <xdr:cNvPr id="35" name="image10.png">
          <a:extLst>
            <a:ext uri="{FF2B5EF4-FFF2-40B4-BE49-F238E27FC236}">
              <a16:creationId xmlns:a16="http://schemas.microsoft.com/office/drawing/2014/main" id="{FBF6E9DE-1D6B-4FF3-86A1-F018F1AC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09" y="46178089"/>
          <a:ext cx="2257371" cy="1800000"/>
        </a:xfrm>
        <a:prstGeom prst="rect">
          <a:avLst/>
        </a:prstGeom>
      </xdr:spPr>
    </xdr:pic>
    <xdr:clientData/>
  </xdr:oneCellAnchor>
  <xdr:oneCellAnchor>
    <xdr:from>
      <xdr:col>0</xdr:col>
      <xdr:colOff>102147</xdr:colOff>
      <xdr:row>30</xdr:row>
      <xdr:rowOff>48260</xdr:rowOff>
    </xdr:from>
    <xdr:ext cx="2245140" cy="1800000"/>
    <xdr:pic>
      <xdr:nvPicPr>
        <xdr:cNvPr id="36" name="image16.jpeg">
          <a:extLst>
            <a:ext uri="{FF2B5EF4-FFF2-40B4-BE49-F238E27FC236}">
              <a16:creationId xmlns:a16="http://schemas.microsoft.com/office/drawing/2014/main" id="{EB919E11-1C8D-4E04-8677-19174F48C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47" y="38529260"/>
          <a:ext cx="2245140" cy="1800000"/>
        </a:xfrm>
        <a:prstGeom prst="rect">
          <a:avLst/>
        </a:prstGeom>
      </xdr:spPr>
    </xdr:pic>
    <xdr:clientData/>
  </xdr:oneCellAnchor>
  <xdr:oneCellAnchor>
    <xdr:from>
      <xdr:col>0</xdr:col>
      <xdr:colOff>11026</xdr:colOff>
      <xdr:row>31</xdr:row>
      <xdr:rowOff>59473</xdr:rowOff>
    </xdr:from>
    <xdr:ext cx="2564767" cy="1800000"/>
    <xdr:pic>
      <xdr:nvPicPr>
        <xdr:cNvPr id="37" name="image17.jpeg">
          <a:extLst>
            <a:ext uri="{FF2B5EF4-FFF2-40B4-BE49-F238E27FC236}">
              <a16:creationId xmlns:a16="http://schemas.microsoft.com/office/drawing/2014/main" id="{095C3F9B-DB58-4F64-851C-A4449220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6" y="40445473"/>
          <a:ext cx="2564767" cy="1800000"/>
        </a:xfrm>
        <a:prstGeom prst="rect">
          <a:avLst/>
        </a:prstGeom>
      </xdr:spPr>
    </xdr:pic>
    <xdr:clientData/>
  </xdr:oneCellAnchor>
  <xdr:oneCellAnchor>
    <xdr:from>
      <xdr:col>0</xdr:col>
      <xdr:colOff>91988</xdr:colOff>
      <xdr:row>29</xdr:row>
      <xdr:rowOff>59334</xdr:rowOff>
    </xdr:from>
    <xdr:ext cx="2284817" cy="1800000"/>
    <xdr:pic>
      <xdr:nvPicPr>
        <xdr:cNvPr id="38" name="image21.jpeg">
          <a:extLst>
            <a:ext uri="{FF2B5EF4-FFF2-40B4-BE49-F238E27FC236}">
              <a16:creationId xmlns:a16="http://schemas.microsoft.com/office/drawing/2014/main" id="{991AD886-284C-49CB-BF07-1FFDB846A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88" y="36635334"/>
          <a:ext cx="2284817" cy="1800000"/>
        </a:xfrm>
        <a:prstGeom prst="rect">
          <a:avLst/>
        </a:prstGeom>
      </xdr:spPr>
    </xdr:pic>
    <xdr:clientData/>
  </xdr:oneCellAnchor>
  <xdr:oneCellAnchor>
    <xdr:from>
      <xdr:col>0</xdr:col>
      <xdr:colOff>163608</xdr:colOff>
      <xdr:row>39</xdr:row>
      <xdr:rowOff>41435</xdr:rowOff>
    </xdr:from>
    <xdr:ext cx="2217068" cy="1800000"/>
    <xdr:pic>
      <xdr:nvPicPr>
        <xdr:cNvPr id="39" name="image22.jpeg">
          <a:extLst>
            <a:ext uri="{FF2B5EF4-FFF2-40B4-BE49-F238E27FC236}">
              <a16:creationId xmlns:a16="http://schemas.microsoft.com/office/drawing/2014/main" id="{9E24A952-E379-4963-85B8-C669E99BB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08" y="55667435"/>
          <a:ext cx="2217068" cy="1800000"/>
        </a:xfrm>
        <a:prstGeom prst="rect">
          <a:avLst/>
        </a:prstGeom>
      </xdr:spPr>
    </xdr:pic>
    <xdr:clientData/>
  </xdr:oneCellAnchor>
  <xdr:oneCellAnchor>
    <xdr:from>
      <xdr:col>0</xdr:col>
      <xdr:colOff>137256</xdr:colOff>
      <xdr:row>35</xdr:row>
      <xdr:rowOff>57664</xdr:rowOff>
    </xdr:from>
    <xdr:ext cx="2493841" cy="1800000"/>
    <xdr:pic>
      <xdr:nvPicPr>
        <xdr:cNvPr id="40" name="image29.jpeg">
          <a:extLst>
            <a:ext uri="{FF2B5EF4-FFF2-40B4-BE49-F238E27FC236}">
              <a16:creationId xmlns:a16="http://schemas.microsoft.com/office/drawing/2014/main" id="{7754D391-5109-4E20-8263-18D068F1E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56" y="48063664"/>
          <a:ext cx="2493841" cy="1800000"/>
        </a:xfrm>
        <a:prstGeom prst="rect">
          <a:avLst/>
        </a:prstGeom>
      </xdr:spPr>
    </xdr:pic>
    <xdr:clientData/>
  </xdr:oneCellAnchor>
  <xdr:twoCellAnchor editAs="oneCell">
    <xdr:from>
      <xdr:col>1</xdr:col>
      <xdr:colOff>202407</xdr:colOff>
      <xdr:row>37</xdr:row>
      <xdr:rowOff>1416844</xdr:rowOff>
    </xdr:from>
    <xdr:to>
      <xdr:col>1</xdr:col>
      <xdr:colOff>1935846</xdr:colOff>
      <xdr:row>38</xdr:row>
      <xdr:rowOff>1872244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D8F0930D-7596-433B-A80F-428EBD9DF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41615" y="53546324"/>
          <a:ext cx="2360400" cy="173343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37</xdr:row>
      <xdr:rowOff>57150</xdr:rowOff>
    </xdr:from>
    <xdr:to>
      <xdr:col>0</xdr:col>
      <xdr:colOff>2415992</xdr:colOff>
      <xdr:row>37</xdr:row>
      <xdr:rowOff>1857150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AB1F397-07CD-4D3D-9B2F-A8622D6B7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51873150"/>
          <a:ext cx="2273116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200003</xdr:colOff>
      <xdr:row>36</xdr:row>
      <xdr:rowOff>85725</xdr:rowOff>
    </xdr:from>
    <xdr:to>
      <xdr:col>0</xdr:col>
      <xdr:colOff>2307046</xdr:colOff>
      <xdr:row>36</xdr:row>
      <xdr:rowOff>1885725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73DABF4-C0B2-446C-85F1-80C1E5BDB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03" y="49996725"/>
          <a:ext cx="2107043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35720</xdr:colOff>
      <xdr:row>33</xdr:row>
      <xdr:rowOff>71437</xdr:rowOff>
    </xdr:from>
    <xdr:to>
      <xdr:col>1</xdr:col>
      <xdr:colOff>233315</xdr:colOff>
      <xdr:row>33</xdr:row>
      <xdr:rowOff>1871437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895AE46-1A6B-458E-80F5-CD8D757F5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0" y="44267437"/>
          <a:ext cx="2650283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47602</xdr:colOff>
      <xdr:row>32</xdr:row>
      <xdr:rowOff>57151</xdr:rowOff>
    </xdr:from>
    <xdr:to>
      <xdr:col>1</xdr:col>
      <xdr:colOff>182697</xdr:colOff>
      <xdr:row>32</xdr:row>
      <xdr:rowOff>1857151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230B8A3-A5E1-4A05-BEC0-88AE2C24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02" y="42348151"/>
          <a:ext cx="2587783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27</xdr:row>
      <xdr:rowOff>47626</xdr:rowOff>
    </xdr:from>
    <xdr:to>
      <xdr:col>1</xdr:col>
      <xdr:colOff>166688</xdr:colOff>
      <xdr:row>27</xdr:row>
      <xdr:rowOff>1847626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78FBF82-D56D-46FA-8F2E-1C6061350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7" y="32813626"/>
          <a:ext cx="2571749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26</xdr:row>
      <xdr:rowOff>66675</xdr:rowOff>
    </xdr:from>
    <xdr:to>
      <xdr:col>0</xdr:col>
      <xdr:colOff>2430535</xdr:colOff>
      <xdr:row>26</xdr:row>
      <xdr:rowOff>1866675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2A7B1C3-4F56-4B36-B99B-36E937D90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7" y="30927675"/>
          <a:ext cx="2287658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25</xdr:row>
      <xdr:rowOff>85725</xdr:rowOff>
    </xdr:from>
    <xdr:to>
      <xdr:col>1</xdr:col>
      <xdr:colOff>162871</xdr:colOff>
      <xdr:row>25</xdr:row>
      <xdr:rowOff>1885725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CC7FC7B-B22C-4049-A260-DCF70C6B9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29041725"/>
          <a:ext cx="2606033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104751</xdr:colOff>
      <xdr:row>24</xdr:row>
      <xdr:rowOff>76201</xdr:rowOff>
    </xdr:from>
    <xdr:to>
      <xdr:col>1</xdr:col>
      <xdr:colOff>12477</xdr:colOff>
      <xdr:row>24</xdr:row>
      <xdr:rowOff>1876201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D624E09-BA00-4AF8-9C79-4D2862ED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51" y="27127201"/>
          <a:ext cx="2360414" cy="1800000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33</xdr:row>
      <xdr:rowOff>59531</xdr:rowOff>
    </xdr:from>
    <xdr:ext cx="2415451" cy="1800000"/>
    <xdr:pic>
      <xdr:nvPicPr>
        <xdr:cNvPr id="50" name="image9.jpeg">
          <a:extLst>
            <a:ext uri="{FF2B5EF4-FFF2-40B4-BE49-F238E27FC236}">
              <a16:creationId xmlns:a16="http://schemas.microsoft.com/office/drawing/2014/main" id="{7F00571A-83A6-49B7-AE32-B716BBA0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563" y="44255531"/>
          <a:ext cx="2415451" cy="1800000"/>
        </a:xfrm>
        <a:prstGeom prst="rect">
          <a:avLst/>
        </a:prstGeom>
      </xdr:spPr>
    </xdr:pic>
    <xdr:clientData/>
  </xdr:oneCellAnchor>
  <xdr:twoCellAnchor editAs="oneCell">
    <xdr:from>
      <xdr:col>1</xdr:col>
      <xdr:colOff>24633</xdr:colOff>
      <xdr:row>27</xdr:row>
      <xdr:rowOff>59531</xdr:rowOff>
    </xdr:from>
    <xdr:to>
      <xdr:col>2</xdr:col>
      <xdr:colOff>40850</xdr:colOff>
      <xdr:row>27</xdr:row>
      <xdr:rowOff>1833562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138B0E88-EBB5-41D7-9928-247141B06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7321" y="32825531"/>
          <a:ext cx="2599873" cy="17740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52"/>
  <sheetViews>
    <sheetView tabSelected="1" zoomScale="80" zoomScaleNormal="80" workbookViewId="0">
      <selection activeCell="D12" sqref="D12"/>
    </sheetView>
  </sheetViews>
  <sheetFormatPr defaultRowHeight="28.5" x14ac:dyDescent="0.45"/>
  <cols>
    <col min="1" max="1" width="36.7109375" customWidth="1"/>
    <col min="2" max="2" width="38.7109375" customWidth="1"/>
    <col min="3" max="3" width="17.140625" customWidth="1"/>
    <col min="4" max="4" width="66.42578125" style="1" customWidth="1"/>
    <col min="5" max="5" width="14.140625" style="91" customWidth="1"/>
    <col min="6" max="6" width="14" style="24" customWidth="1"/>
    <col min="7" max="7" width="13.140625" bestFit="1" customWidth="1"/>
    <col min="8" max="8" width="11.140625" customWidth="1"/>
    <col min="9" max="9" width="13.7109375" customWidth="1"/>
  </cols>
  <sheetData>
    <row r="1" spans="1:9" ht="35.1" customHeight="1" thickTop="1" x14ac:dyDescent="0.25">
      <c r="A1" s="25"/>
      <c r="B1" s="26"/>
      <c r="C1" s="78" t="s">
        <v>3</v>
      </c>
      <c r="D1" s="78"/>
      <c r="E1" s="78"/>
      <c r="F1" s="78"/>
      <c r="G1" s="27"/>
      <c r="H1" s="27"/>
      <c r="I1" s="28"/>
    </row>
    <row r="2" spans="1:9" ht="24.95" customHeight="1" x14ac:dyDescent="0.25">
      <c r="A2" s="29"/>
      <c r="B2" s="98"/>
      <c r="C2" s="99" t="s">
        <v>17</v>
      </c>
      <c r="D2" s="99"/>
      <c r="E2" s="99"/>
      <c r="F2" s="99"/>
      <c r="G2" s="100"/>
      <c r="H2" s="100"/>
      <c r="I2" s="30"/>
    </row>
    <row r="3" spans="1:9" ht="24.95" customHeight="1" x14ac:dyDescent="0.25">
      <c r="A3" s="29"/>
      <c r="B3" s="98"/>
      <c r="C3" s="99" t="s">
        <v>18</v>
      </c>
      <c r="D3" s="99"/>
      <c r="E3" s="99"/>
      <c r="F3" s="99"/>
      <c r="G3" s="100"/>
      <c r="H3" s="100"/>
      <c r="I3" s="30"/>
    </row>
    <row r="4" spans="1:9" ht="24.95" customHeight="1" x14ac:dyDescent="0.25">
      <c r="A4" s="29"/>
      <c r="B4" s="98"/>
      <c r="C4" s="99" t="s">
        <v>4</v>
      </c>
      <c r="D4" s="99"/>
      <c r="E4" s="99"/>
      <c r="F4" s="99"/>
      <c r="G4" s="100"/>
      <c r="H4" s="100"/>
      <c r="I4" s="30"/>
    </row>
    <row r="5" spans="1:9" ht="24.95" customHeight="1" x14ac:dyDescent="0.25">
      <c r="A5" s="29"/>
      <c r="B5" s="98"/>
      <c r="C5" s="77" t="s">
        <v>20</v>
      </c>
      <c r="D5" s="77"/>
      <c r="E5" s="77"/>
      <c r="F5" s="77"/>
      <c r="G5" s="16"/>
      <c r="H5" s="2"/>
      <c r="I5" s="30"/>
    </row>
    <row r="6" spans="1:9" ht="20.100000000000001" customHeight="1" x14ac:dyDescent="0.25">
      <c r="A6" s="52" t="s">
        <v>22</v>
      </c>
      <c r="B6" s="101"/>
      <c r="C6" s="79" t="s">
        <v>5</v>
      </c>
      <c r="D6" s="80"/>
      <c r="E6" s="80"/>
      <c r="F6" s="80"/>
      <c r="G6" s="81"/>
      <c r="H6" s="6"/>
      <c r="I6" s="31"/>
    </row>
    <row r="7" spans="1:9" ht="20.100000000000001" customHeight="1" x14ac:dyDescent="0.25">
      <c r="A7" s="52"/>
      <c r="B7" s="101"/>
      <c r="C7" s="102"/>
      <c r="D7" s="82" t="s">
        <v>19</v>
      </c>
      <c r="E7" s="83"/>
      <c r="F7" s="83"/>
      <c r="G7" s="102"/>
      <c r="H7" s="73" t="s">
        <v>6</v>
      </c>
      <c r="I7" s="31"/>
    </row>
    <row r="8" spans="1:9" ht="20.100000000000001" customHeight="1" x14ac:dyDescent="0.25">
      <c r="A8" s="53"/>
      <c r="B8" s="54"/>
      <c r="C8" s="102"/>
      <c r="D8" s="84"/>
      <c r="E8" s="84"/>
      <c r="F8" s="84"/>
      <c r="G8" s="102"/>
      <c r="H8" s="74"/>
      <c r="I8" s="32"/>
    </row>
    <row r="9" spans="1:9" ht="20.100000000000001" customHeight="1" x14ac:dyDescent="0.25">
      <c r="A9" s="57" t="s">
        <v>1</v>
      </c>
      <c r="B9" s="58"/>
      <c r="C9" s="62" t="s">
        <v>0</v>
      </c>
      <c r="D9" s="62" t="s">
        <v>16</v>
      </c>
      <c r="E9" s="64" t="s">
        <v>21</v>
      </c>
      <c r="F9" s="64" t="s">
        <v>41</v>
      </c>
      <c r="G9" s="61" t="s">
        <v>2</v>
      </c>
      <c r="H9" s="75" t="s">
        <v>7</v>
      </c>
      <c r="I9" s="71" t="s">
        <v>14</v>
      </c>
    </row>
    <row r="10" spans="1:9" ht="20.100000000000001" customHeight="1" x14ac:dyDescent="0.25">
      <c r="A10" s="59"/>
      <c r="B10" s="60"/>
      <c r="C10" s="63"/>
      <c r="D10" s="63"/>
      <c r="E10" s="65"/>
      <c r="F10" s="65"/>
      <c r="G10" s="61"/>
      <c r="H10" s="76"/>
      <c r="I10" s="71"/>
    </row>
    <row r="11" spans="1:9" ht="50.1" customHeight="1" x14ac:dyDescent="0.25">
      <c r="A11" s="50"/>
      <c r="B11" s="51"/>
      <c r="C11" s="87" t="s">
        <v>43</v>
      </c>
      <c r="D11" s="87"/>
      <c r="E11" s="87"/>
      <c r="F11" s="21"/>
      <c r="G11" s="15"/>
      <c r="H11" s="8"/>
      <c r="I11" s="33"/>
    </row>
    <row r="12" spans="1:9" ht="150" customHeight="1" x14ac:dyDescent="0.25">
      <c r="A12" s="34"/>
      <c r="B12" s="17"/>
      <c r="C12" s="11" t="s">
        <v>23</v>
      </c>
      <c r="D12" s="10" t="s">
        <v>24</v>
      </c>
      <c r="E12" s="88">
        <v>1</v>
      </c>
      <c r="F12" s="22">
        <v>6</v>
      </c>
      <c r="G12" s="3">
        <v>50</v>
      </c>
      <c r="H12" s="8"/>
      <c r="I12" s="35">
        <f t="shared" ref="I12:I40" si="0">SUM(G12)*(H12)</f>
        <v>0</v>
      </c>
    </row>
    <row r="13" spans="1:9" ht="150" customHeight="1" x14ac:dyDescent="0.25">
      <c r="A13" s="36"/>
      <c r="B13" s="18"/>
      <c r="C13" s="11" t="s">
        <v>25</v>
      </c>
      <c r="D13" s="10" t="s">
        <v>26</v>
      </c>
      <c r="E13" s="88">
        <v>1</v>
      </c>
      <c r="F13" s="22">
        <v>10</v>
      </c>
      <c r="G13" s="3">
        <v>70</v>
      </c>
      <c r="H13" s="8"/>
      <c r="I13" s="35">
        <f t="shared" si="0"/>
        <v>0</v>
      </c>
    </row>
    <row r="14" spans="1:9" ht="150" customHeight="1" x14ac:dyDescent="0.25">
      <c r="A14" s="36"/>
      <c r="B14" s="18"/>
      <c r="C14" s="11" t="s">
        <v>27</v>
      </c>
      <c r="D14" s="10" t="s">
        <v>28</v>
      </c>
      <c r="E14" s="88">
        <v>1</v>
      </c>
      <c r="F14" s="22">
        <v>20</v>
      </c>
      <c r="G14" s="3">
        <v>85</v>
      </c>
      <c r="H14" s="8"/>
      <c r="I14" s="35">
        <f t="shared" si="0"/>
        <v>0</v>
      </c>
    </row>
    <row r="15" spans="1:9" ht="150" customHeight="1" x14ac:dyDescent="0.25">
      <c r="A15" s="36"/>
      <c r="B15" s="18"/>
      <c r="C15" s="11" t="s">
        <v>29</v>
      </c>
      <c r="D15" s="10" t="s">
        <v>30</v>
      </c>
      <c r="E15" s="88">
        <v>1</v>
      </c>
      <c r="F15" s="22">
        <v>20</v>
      </c>
      <c r="G15" s="3">
        <v>85</v>
      </c>
      <c r="H15" s="8"/>
      <c r="I15" s="35">
        <f t="shared" si="0"/>
        <v>0</v>
      </c>
    </row>
    <row r="16" spans="1:9" ht="150" customHeight="1" x14ac:dyDescent="0.25">
      <c r="A16" s="37"/>
      <c r="B16" s="19"/>
      <c r="C16" s="11" t="s">
        <v>31</v>
      </c>
      <c r="D16" s="10" t="s">
        <v>32</v>
      </c>
      <c r="E16" s="88">
        <v>1</v>
      </c>
      <c r="F16" s="22">
        <v>12</v>
      </c>
      <c r="G16" s="3">
        <v>85</v>
      </c>
      <c r="H16" s="8"/>
      <c r="I16" s="35">
        <f t="shared" si="0"/>
        <v>0</v>
      </c>
    </row>
    <row r="17" spans="1:9" ht="150" customHeight="1" x14ac:dyDescent="0.25">
      <c r="A17" s="37"/>
      <c r="B17" s="19"/>
      <c r="C17" s="11" t="s">
        <v>33</v>
      </c>
      <c r="D17" s="10" t="s">
        <v>34</v>
      </c>
      <c r="E17" s="88">
        <v>1</v>
      </c>
      <c r="F17" s="22">
        <v>6</v>
      </c>
      <c r="G17" s="3">
        <v>85</v>
      </c>
      <c r="H17" s="8"/>
      <c r="I17" s="35">
        <f t="shared" si="0"/>
        <v>0</v>
      </c>
    </row>
    <row r="18" spans="1:9" ht="150" customHeight="1" x14ac:dyDescent="0.25">
      <c r="A18" s="37"/>
      <c r="B18" s="19"/>
      <c r="C18" s="11" t="s">
        <v>35</v>
      </c>
      <c r="D18" s="10" t="s">
        <v>36</v>
      </c>
      <c r="E18" s="88">
        <v>1</v>
      </c>
      <c r="F18" s="22">
        <v>15</v>
      </c>
      <c r="G18" s="3">
        <v>70</v>
      </c>
      <c r="H18" s="8"/>
      <c r="I18" s="35">
        <f t="shared" si="0"/>
        <v>0</v>
      </c>
    </row>
    <row r="19" spans="1:9" ht="150" customHeight="1" x14ac:dyDescent="0.25">
      <c r="A19" s="37"/>
      <c r="B19" s="19"/>
      <c r="C19" s="11" t="s">
        <v>37</v>
      </c>
      <c r="D19" s="10" t="s">
        <v>38</v>
      </c>
      <c r="E19" s="88">
        <v>0</v>
      </c>
      <c r="F19" s="22">
        <v>12</v>
      </c>
      <c r="G19" s="3">
        <v>85</v>
      </c>
      <c r="H19" s="8"/>
      <c r="I19" s="35">
        <f t="shared" si="0"/>
        <v>0</v>
      </c>
    </row>
    <row r="20" spans="1:9" ht="150" customHeight="1" x14ac:dyDescent="0.25">
      <c r="A20" s="38"/>
      <c r="B20" s="20"/>
      <c r="C20" s="11" t="s">
        <v>39</v>
      </c>
      <c r="D20" s="10" t="s">
        <v>40</v>
      </c>
      <c r="E20" s="88">
        <v>2</v>
      </c>
      <c r="F20" s="22">
        <v>10</v>
      </c>
      <c r="G20" s="3">
        <v>85</v>
      </c>
      <c r="H20" s="8"/>
      <c r="I20" s="35">
        <f t="shared" si="0"/>
        <v>0</v>
      </c>
    </row>
    <row r="21" spans="1:9" ht="150" customHeight="1" x14ac:dyDescent="0.25">
      <c r="A21" s="85"/>
      <c r="B21" s="86"/>
      <c r="C21" s="11"/>
      <c r="D21" s="49" t="s">
        <v>42</v>
      </c>
      <c r="E21" s="88"/>
      <c r="F21" s="22"/>
      <c r="G21" s="3"/>
      <c r="H21" s="12"/>
      <c r="I21" s="35"/>
    </row>
    <row r="22" spans="1:9" ht="50.1" customHeight="1" x14ac:dyDescent="0.25">
      <c r="A22" s="92"/>
      <c r="B22" s="95" t="s">
        <v>44</v>
      </c>
      <c r="C22" s="95"/>
      <c r="D22" s="95"/>
      <c r="E22" s="95"/>
      <c r="F22" s="93"/>
      <c r="G22" s="94"/>
      <c r="H22" s="12"/>
      <c r="I22" s="96"/>
    </row>
    <row r="23" spans="1:9" ht="150" customHeight="1" x14ac:dyDescent="0.25">
      <c r="A23" s="103"/>
      <c r="B23" s="86"/>
      <c r="C23" s="11" t="s">
        <v>45</v>
      </c>
      <c r="D23" s="97" t="s">
        <v>62</v>
      </c>
      <c r="E23" s="88">
        <v>3</v>
      </c>
      <c r="F23" s="22">
        <v>10</v>
      </c>
      <c r="G23" s="3">
        <v>80</v>
      </c>
      <c r="H23" s="12"/>
      <c r="I23" s="35">
        <f t="shared" si="0"/>
        <v>0</v>
      </c>
    </row>
    <row r="24" spans="1:9" ht="150" customHeight="1" x14ac:dyDescent="0.25">
      <c r="A24" s="103"/>
      <c r="B24" s="86"/>
      <c r="C24" s="11" t="s">
        <v>46</v>
      </c>
      <c r="D24" s="97" t="s">
        <v>63</v>
      </c>
      <c r="E24" s="88">
        <v>2</v>
      </c>
      <c r="F24" s="22">
        <v>15</v>
      </c>
      <c r="G24" s="3">
        <v>85</v>
      </c>
      <c r="H24" s="12"/>
      <c r="I24" s="35">
        <f t="shared" si="0"/>
        <v>0</v>
      </c>
    </row>
    <row r="25" spans="1:9" ht="150" customHeight="1" x14ac:dyDescent="0.25">
      <c r="A25" s="103"/>
      <c r="B25" s="86"/>
      <c r="C25" s="11" t="s">
        <v>47</v>
      </c>
      <c r="D25" s="97" t="s">
        <v>64</v>
      </c>
      <c r="E25" s="88">
        <v>3</v>
      </c>
      <c r="F25" s="22">
        <v>25</v>
      </c>
      <c r="G25" s="3">
        <v>90</v>
      </c>
      <c r="H25" s="12"/>
      <c r="I25" s="35">
        <f t="shared" si="0"/>
        <v>0</v>
      </c>
    </row>
    <row r="26" spans="1:9" ht="150" customHeight="1" x14ac:dyDescent="0.25">
      <c r="A26" s="103"/>
      <c r="B26" s="86"/>
      <c r="C26" s="11" t="s">
        <v>48</v>
      </c>
      <c r="D26" s="97" t="s">
        <v>65</v>
      </c>
      <c r="E26" s="88">
        <v>3</v>
      </c>
      <c r="F26" s="22">
        <v>30</v>
      </c>
      <c r="G26" s="3">
        <v>95</v>
      </c>
      <c r="H26" s="12"/>
      <c r="I26" s="35">
        <f t="shared" si="0"/>
        <v>0</v>
      </c>
    </row>
    <row r="27" spans="1:9" ht="150" customHeight="1" x14ac:dyDescent="0.25">
      <c r="A27" s="103"/>
      <c r="B27" s="86"/>
      <c r="C27" s="11" t="s">
        <v>49</v>
      </c>
      <c r="D27" s="97" t="s">
        <v>66</v>
      </c>
      <c r="E27" s="88">
        <v>3</v>
      </c>
      <c r="F27" s="22">
        <v>25</v>
      </c>
      <c r="G27" s="3">
        <v>70</v>
      </c>
      <c r="H27" s="12"/>
      <c r="I27" s="35">
        <f t="shared" si="0"/>
        <v>0</v>
      </c>
    </row>
    <row r="28" spans="1:9" ht="150" customHeight="1" x14ac:dyDescent="0.25">
      <c r="A28" s="103"/>
      <c r="B28" s="86"/>
      <c r="C28" s="11" t="s">
        <v>50</v>
      </c>
      <c r="D28" s="97" t="s">
        <v>67</v>
      </c>
      <c r="E28" s="88">
        <v>2</v>
      </c>
      <c r="F28" s="22">
        <v>12</v>
      </c>
      <c r="G28" s="3">
        <v>85</v>
      </c>
      <c r="H28" s="12"/>
      <c r="I28" s="35">
        <f t="shared" si="0"/>
        <v>0</v>
      </c>
    </row>
    <row r="29" spans="1:9" ht="150" customHeight="1" x14ac:dyDescent="0.25">
      <c r="A29" s="103"/>
      <c r="B29" s="86"/>
      <c r="C29" s="11" t="s">
        <v>51</v>
      </c>
      <c r="D29" s="97" t="s">
        <v>68</v>
      </c>
      <c r="E29" s="88">
        <v>1</v>
      </c>
      <c r="F29" s="22">
        <v>12</v>
      </c>
      <c r="G29" s="3">
        <v>80</v>
      </c>
      <c r="H29" s="12"/>
      <c r="I29" s="35">
        <f t="shared" si="0"/>
        <v>0</v>
      </c>
    </row>
    <row r="30" spans="1:9" ht="150" customHeight="1" x14ac:dyDescent="0.25">
      <c r="A30" s="103"/>
      <c r="B30" s="86"/>
      <c r="C30" s="11" t="s">
        <v>52</v>
      </c>
      <c r="D30" s="97" t="s">
        <v>69</v>
      </c>
      <c r="E30" s="88">
        <v>3</v>
      </c>
      <c r="F30" s="22">
        <v>8</v>
      </c>
      <c r="G30" s="3">
        <v>95</v>
      </c>
      <c r="H30" s="12"/>
      <c r="I30" s="35">
        <f t="shared" si="0"/>
        <v>0</v>
      </c>
    </row>
    <row r="31" spans="1:9" ht="150" customHeight="1" x14ac:dyDescent="0.25">
      <c r="A31" s="103"/>
      <c r="B31" s="86"/>
      <c r="C31" s="11" t="s">
        <v>25</v>
      </c>
      <c r="D31" s="97" t="s">
        <v>70</v>
      </c>
      <c r="E31" s="88">
        <v>2</v>
      </c>
      <c r="F31" s="22">
        <v>8</v>
      </c>
      <c r="G31" s="3">
        <v>70</v>
      </c>
      <c r="H31" s="12"/>
      <c r="I31" s="35">
        <f t="shared" si="0"/>
        <v>0</v>
      </c>
    </row>
    <row r="32" spans="1:9" ht="150" customHeight="1" x14ac:dyDescent="0.25">
      <c r="A32" s="103"/>
      <c r="B32" s="86"/>
      <c r="C32" s="11" t="s">
        <v>53</v>
      </c>
      <c r="D32" s="97" t="s">
        <v>71</v>
      </c>
      <c r="E32" s="88">
        <v>3</v>
      </c>
      <c r="F32" s="22">
        <v>5</v>
      </c>
      <c r="G32" s="3">
        <v>80</v>
      </c>
      <c r="H32" s="12"/>
      <c r="I32" s="35">
        <f t="shared" si="0"/>
        <v>0</v>
      </c>
    </row>
    <row r="33" spans="1:9" ht="150" customHeight="1" x14ac:dyDescent="0.25">
      <c r="A33" s="103"/>
      <c r="B33" s="86"/>
      <c r="C33" s="11" t="s">
        <v>54</v>
      </c>
      <c r="D33" s="97" t="s">
        <v>72</v>
      </c>
      <c r="E33" s="88">
        <v>3</v>
      </c>
      <c r="F33" s="22">
        <v>25</v>
      </c>
      <c r="G33" s="3">
        <v>95</v>
      </c>
      <c r="H33" s="12"/>
      <c r="I33" s="35">
        <f t="shared" si="0"/>
        <v>0</v>
      </c>
    </row>
    <row r="34" spans="1:9" ht="150" customHeight="1" x14ac:dyDescent="0.25">
      <c r="A34" s="103"/>
      <c r="B34" s="86"/>
      <c r="C34" s="11" t="s">
        <v>55</v>
      </c>
      <c r="D34" s="97" t="s">
        <v>73</v>
      </c>
      <c r="E34" s="88">
        <v>2</v>
      </c>
      <c r="F34" s="22">
        <v>6</v>
      </c>
      <c r="G34" s="3">
        <v>70</v>
      </c>
      <c r="H34" s="12"/>
      <c r="I34" s="35">
        <f t="shared" si="0"/>
        <v>0</v>
      </c>
    </row>
    <row r="35" spans="1:9" ht="150" customHeight="1" x14ac:dyDescent="0.25">
      <c r="A35" s="103"/>
      <c r="B35" s="86"/>
      <c r="C35" s="11" t="s">
        <v>56</v>
      </c>
      <c r="D35" s="97" t="s">
        <v>74</v>
      </c>
      <c r="E35" s="88">
        <v>2</v>
      </c>
      <c r="F35" s="22">
        <v>15</v>
      </c>
      <c r="G35" s="3">
        <v>70</v>
      </c>
      <c r="H35" s="12"/>
      <c r="I35" s="35">
        <f t="shared" si="0"/>
        <v>0</v>
      </c>
    </row>
    <row r="36" spans="1:9" ht="150" customHeight="1" x14ac:dyDescent="0.25">
      <c r="A36" s="103"/>
      <c r="B36" s="86"/>
      <c r="C36" s="11" t="s">
        <v>57</v>
      </c>
      <c r="D36" s="97" t="s">
        <v>75</v>
      </c>
      <c r="E36" s="88">
        <v>3</v>
      </c>
      <c r="F36" s="22">
        <v>12</v>
      </c>
      <c r="G36" s="3">
        <v>80</v>
      </c>
      <c r="H36" s="12"/>
      <c r="I36" s="35">
        <f t="shared" si="0"/>
        <v>0</v>
      </c>
    </row>
    <row r="37" spans="1:9" ht="150" customHeight="1" x14ac:dyDescent="0.25">
      <c r="A37" s="103"/>
      <c r="B37" s="86"/>
      <c r="C37" s="11" t="s">
        <v>58</v>
      </c>
      <c r="D37" s="97" t="s">
        <v>76</v>
      </c>
      <c r="E37" s="88">
        <v>2</v>
      </c>
      <c r="F37" s="22">
        <v>8</v>
      </c>
      <c r="G37" s="3">
        <v>95</v>
      </c>
      <c r="H37" s="12"/>
      <c r="I37" s="35">
        <f t="shared" si="0"/>
        <v>0</v>
      </c>
    </row>
    <row r="38" spans="1:9" ht="150" customHeight="1" x14ac:dyDescent="0.25">
      <c r="A38" s="103"/>
      <c r="B38" s="86"/>
      <c r="C38" s="11" t="s">
        <v>59</v>
      </c>
      <c r="D38" s="97" t="s">
        <v>77</v>
      </c>
      <c r="E38" s="88">
        <v>3</v>
      </c>
      <c r="F38" s="22">
        <v>25</v>
      </c>
      <c r="G38" s="3">
        <v>95</v>
      </c>
      <c r="H38" s="12"/>
      <c r="I38" s="35">
        <f t="shared" si="0"/>
        <v>0</v>
      </c>
    </row>
    <row r="39" spans="1:9" ht="150" customHeight="1" x14ac:dyDescent="0.25">
      <c r="A39" s="103"/>
      <c r="B39" s="86"/>
      <c r="C39" s="11" t="s">
        <v>60</v>
      </c>
      <c r="D39" s="97" t="s">
        <v>78</v>
      </c>
      <c r="E39" s="88">
        <v>5</v>
      </c>
      <c r="F39" s="22">
        <v>18</v>
      </c>
      <c r="G39" s="3">
        <v>130</v>
      </c>
      <c r="H39" s="12"/>
      <c r="I39" s="35">
        <f t="shared" si="0"/>
        <v>0</v>
      </c>
    </row>
    <row r="40" spans="1:9" ht="150" customHeight="1" x14ac:dyDescent="0.25">
      <c r="A40" s="103"/>
      <c r="B40" s="86"/>
      <c r="C40" s="11" t="s">
        <v>61</v>
      </c>
      <c r="D40" s="97" t="s">
        <v>79</v>
      </c>
      <c r="E40" s="88">
        <v>5</v>
      </c>
      <c r="F40" s="22">
        <v>25</v>
      </c>
      <c r="G40" s="3">
        <v>80</v>
      </c>
      <c r="H40" s="12"/>
      <c r="I40" s="35">
        <f t="shared" si="0"/>
        <v>0</v>
      </c>
    </row>
    <row r="41" spans="1:9" ht="150" customHeight="1" x14ac:dyDescent="0.25">
      <c r="A41" s="39"/>
      <c r="B41" s="14"/>
      <c r="C41" s="11"/>
      <c r="D41" s="49"/>
      <c r="E41" s="89"/>
      <c r="F41" s="23"/>
      <c r="G41" s="13"/>
      <c r="H41" s="12"/>
      <c r="I41" s="35"/>
    </row>
    <row r="42" spans="1:9" x14ac:dyDescent="0.45">
      <c r="A42" s="40"/>
      <c r="B42" s="104"/>
      <c r="C42" s="104"/>
      <c r="D42" s="105"/>
      <c r="E42" s="106"/>
      <c r="F42" s="107"/>
      <c r="G42" s="104"/>
      <c r="H42" s="9"/>
      <c r="I42" s="35"/>
    </row>
    <row r="43" spans="1:9" ht="30" customHeight="1" x14ac:dyDescent="0.45">
      <c r="A43" s="40"/>
      <c r="B43" s="104"/>
      <c r="C43" s="104"/>
      <c r="D43" s="105"/>
      <c r="E43" s="106"/>
      <c r="F43" s="108" t="s">
        <v>15</v>
      </c>
      <c r="G43" s="72"/>
      <c r="H43" s="7"/>
      <c r="I43" s="35">
        <f>SUM(I11:I41)*1.1</f>
        <v>0</v>
      </c>
    </row>
    <row r="44" spans="1:9" x14ac:dyDescent="0.45">
      <c r="A44" s="40"/>
      <c r="B44" s="104"/>
      <c r="C44" s="104"/>
      <c r="D44" s="105"/>
      <c r="E44" s="106"/>
      <c r="F44" s="107"/>
      <c r="G44" s="104"/>
      <c r="H44" s="7"/>
      <c r="I44" s="41"/>
    </row>
    <row r="45" spans="1:9" ht="18" x14ac:dyDescent="0.25">
      <c r="A45" s="40"/>
      <c r="B45" s="104"/>
      <c r="C45" s="104"/>
      <c r="D45" s="55" t="s">
        <v>8</v>
      </c>
      <c r="E45" s="56"/>
      <c r="F45" s="56"/>
      <c r="G45" s="5"/>
      <c r="H45" s="4"/>
      <c r="I45" s="42"/>
    </row>
    <row r="46" spans="1:9" ht="18" x14ac:dyDescent="0.25">
      <c r="A46" s="40"/>
      <c r="B46" s="104"/>
      <c r="C46" s="104"/>
      <c r="D46" s="66" t="s">
        <v>9</v>
      </c>
      <c r="E46" s="109"/>
      <c r="F46" s="67"/>
      <c r="G46" s="104"/>
      <c r="H46" s="104"/>
      <c r="I46" s="43"/>
    </row>
    <row r="47" spans="1:9" ht="18" x14ac:dyDescent="0.25">
      <c r="A47" s="40"/>
      <c r="B47" s="104"/>
      <c r="C47" s="104"/>
      <c r="D47" s="66" t="s">
        <v>10</v>
      </c>
      <c r="E47" s="109"/>
      <c r="F47" s="67"/>
      <c r="G47" s="104"/>
      <c r="H47" s="104"/>
      <c r="I47" s="43"/>
    </row>
    <row r="48" spans="1:9" ht="18" x14ac:dyDescent="0.25">
      <c r="A48" s="40"/>
      <c r="B48" s="104"/>
      <c r="C48" s="104"/>
      <c r="D48" s="66" t="s">
        <v>11</v>
      </c>
      <c r="E48" s="109"/>
      <c r="F48" s="67"/>
      <c r="G48" s="104"/>
      <c r="H48" s="104"/>
      <c r="I48" s="43"/>
    </row>
    <row r="49" spans="1:9" ht="18" x14ac:dyDescent="0.25">
      <c r="A49" s="40"/>
      <c r="B49" s="104"/>
      <c r="C49" s="104"/>
      <c r="D49" s="66" t="s">
        <v>12</v>
      </c>
      <c r="E49" s="109"/>
      <c r="F49" s="67"/>
      <c r="G49" s="104"/>
      <c r="H49" s="104"/>
      <c r="I49" s="43"/>
    </row>
    <row r="50" spans="1:9" ht="18" x14ac:dyDescent="0.25">
      <c r="A50" s="40"/>
      <c r="B50" s="104"/>
      <c r="C50" s="104"/>
      <c r="D50" s="68" t="s">
        <v>13</v>
      </c>
      <c r="E50" s="69"/>
      <c r="F50" s="70"/>
      <c r="G50" s="104"/>
      <c r="H50" s="104"/>
      <c r="I50" s="43"/>
    </row>
    <row r="51" spans="1:9" ht="29.25" thickBot="1" x14ac:dyDescent="0.5">
      <c r="A51" s="44"/>
      <c r="B51" s="45"/>
      <c r="C51" s="45"/>
      <c r="D51" s="46"/>
      <c r="E51" s="90"/>
      <c r="F51" s="47"/>
      <c r="G51" s="45"/>
      <c r="H51" s="45"/>
      <c r="I51" s="48"/>
    </row>
    <row r="52" spans="1:9" ht="29.25" thickTop="1" x14ac:dyDescent="0.45"/>
  </sheetData>
  <mergeCells count="26">
    <mergeCell ref="H7:H8"/>
    <mergeCell ref="H9:H10"/>
    <mergeCell ref="C5:F5"/>
    <mergeCell ref="C1:F1"/>
    <mergeCell ref="C2:F2"/>
    <mergeCell ref="C3:F3"/>
    <mergeCell ref="C4:F4"/>
    <mergeCell ref="C9:C10"/>
    <mergeCell ref="C6:G6"/>
    <mergeCell ref="D7:F8"/>
    <mergeCell ref="D49:F49"/>
    <mergeCell ref="D50:F50"/>
    <mergeCell ref="I9:I10"/>
    <mergeCell ref="F43:G43"/>
    <mergeCell ref="D47:F47"/>
    <mergeCell ref="D48:F48"/>
    <mergeCell ref="D46:F46"/>
    <mergeCell ref="C11:E11"/>
    <mergeCell ref="B22:E22"/>
    <mergeCell ref="A6:B8"/>
    <mergeCell ref="D45:F45"/>
    <mergeCell ref="A9:B10"/>
    <mergeCell ref="G9:G10"/>
    <mergeCell ref="D9:D10"/>
    <mergeCell ref="F9:F10"/>
    <mergeCell ref="E9:E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Keva Lloyd</cp:lastModifiedBy>
  <cp:lastPrinted>2024-09-26T06:34:05Z</cp:lastPrinted>
  <dcterms:created xsi:type="dcterms:W3CDTF">2015-07-07T11:34:31Z</dcterms:created>
  <dcterms:modified xsi:type="dcterms:W3CDTF">2024-09-26T06:34:54Z</dcterms:modified>
</cp:coreProperties>
</file>