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501"/>
  <workbookPr/>
  <mc:AlternateContent xmlns:mc="http://schemas.openxmlformats.org/markup-compatibility/2006">
    <mc:Choice Requires="x15">
      <x15ac:absPath xmlns:x15ac="http://schemas.microsoft.com/office/spreadsheetml/2010/11/ac" url="L:\Orchids\Monchai, Thailand\Spring 2023\"/>
    </mc:Choice>
  </mc:AlternateContent>
  <xr:revisionPtr revIDLastSave="0" documentId="13_ncr:1_{6AA54045-75E4-4580-85EE-DC43564CE42B}" xr6:coauthVersionLast="47" xr6:coauthVersionMax="47" xr10:uidLastSave="{00000000-0000-0000-0000-000000000000}"/>
  <bookViews>
    <workbookView xWindow="555" yWindow="345" windowWidth="2344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H13" i="1" l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6" i="1" l="1"/>
</calcChain>
</file>

<file path=xl/sharedStrings.xml><?xml version="1.0" encoding="utf-8"?>
<sst xmlns="http://schemas.openxmlformats.org/spreadsheetml/2006/main" count="90" uniqueCount="79">
  <si>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</si>
  <si>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</si>
  <si>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</si>
  <si>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</si>
  <si>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</si>
  <si>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</si>
  <si>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</si>
  <si>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</si>
  <si>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</si>
  <si>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</si>
  <si>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</si>
  <si>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</si>
  <si>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</si>
  <si>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</si>
  <si>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</si>
  <si>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</si>
  <si>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</si>
  <si>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</si>
  <si>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</si>
  <si>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</si>
  <si>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</si>
  <si>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 xml:space="preserve"> 10 flasks</t>
  </si>
  <si>
    <t>MCD-1997</t>
  </si>
  <si>
    <t>10 flasks</t>
  </si>
  <si>
    <t>MCD-2017</t>
  </si>
  <si>
    <t>Cattleya violacea</t>
  </si>
  <si>
    <t>MCD-2038</t>
  </si>
  <si>
    <t xml:space="preserve"> 9 flasks</t>
  </si>
  <si>
    <t>MCD-2044</t>
  </si>
  <si>
    <t>6 flasks</t>
  </si>
  <si>
    <t>MCD-2055</t>
  </si>
  <si>
    <t>Rhynchostylis coelestis</t>
  </si>
  <si>
    <t xml:space="preserve"> 4 flasks</t>
  </si>
  <si>
    <t>MCD-2065</t>
  </si>
  <si>
    <t>4 flasks</t>
  </si>
  <si>
    <t>MCD-2075</t>
  </si>
  <si>
    <t>Broughtonia negrilensis</t>
  </si>
  <si>
    <t>5 flasks</t>
  </si>
  <si>
    <t>MCD-2080</t>
  </si>
  <si>
    <t>Habenaria xanthocheila</t>
  </si>
  <si>
    <t>2 flasks</t>
  </si>
  <si>
    <t>MCD-2090</t>
  </si>
  <si>
    <t xml:space="preserve"> 5 flasks</t>
  </si>
  <si>
    <t>MCD-2092</t>
  </si>
  <si>
    <t>MCH-7</t>
  </si>
  <si>
    <t>MCH-17</t>
  </si>
  <si>
    <t>MCH-22</t>
  </si>
  <si>
    <t>Cattleya violacea semi alba</t>
  </si>
  <si>
    <t xml:space="preserve"> 8 flasks</t>
  </si>
  <si>
    <t>MCH-34</t>
  </si>
  <si>
    <t>MCH-48</t>
  </si>
  <si>
    <t>MCH-77</t>
  </si>
  <si>
    <t>8 flasks</t>
  </si>
  <si>
    <t>MCH-78</t>
  </si>
  <si>
    <t>MCH-88</t>
  </si>
  <si>
    <t>MCH-89</t>
  </si>
  <si>
    <t>MCH-90</t>
  </si>
  <si>
    <t>Phalaenopsis pulcherrima (dwarf variety)</t>
  </si>
  <si>
    <t>MCD-1992/1993</t>
  </si>
  <si>
    <t>Vanda (Neofinetia) falcata</t>
  </si>
  <si>
    <t>Holcoglossum subulifolium</t>
  </si>
  <si>
    <t>Paphiopedilum (concolor var striatum x myanmaricum)</t>
  </si>
  <si>
    <t>Vanda coerulescens</t>
  </si>
  <si>
    <t>Brassanthe Maikai x Broughtonia negrilensis</t>
  </si>
  <si>
    <t>Paphiopedilum (myanmaricum x leucochilum)</t>
  </si>
  <si>
    <t>Paphiopedilum (myanmaricum x josianae)</t>
  </si>
  <si>
    <t>Rhyncholaeliocattleya Haw Yuan Beauty x Cattlianthe Jiara Goldmine</t>
  </si>
  <si>
    <t>Paphiopedilum (godefroyae x myanmaricum)</t>
  </si>
  <si>
    <t>Paphiopedilum (josianae x myanmaricum)</t>
  </si>
  <si>
    <t>Vanda chirayupiniae x Phalaenopsis marriottiana</t>
  </si>
  <si>
    <t>Vanda chirayupiniae x Trichoglottis dawsoniana</t>
  </si>
  <si>
    <t>Vanda liouvillei x Trichoglottis dawsoniana</t>
  </si>
  <si>
    <t>Vanda pumila (lovely fragrant species)</t>
  </si>
  <si>
    <t>Kasorn Orchids, Thailand</t>
  </si>
  <si>
    <t>Spring 2023</t>
  </si>
  <si>
    <t>NB: Photos shown here have been sourced from the web and may therefore be subjected to copyright!</t>
  </si>
  <si>
    <t>Pre-orders are now open. Delivery expected mid-August!</t>
  </si>
  <si>
    <t>Cattleya nobilior</t>
  </si>
  <si>
    <t>N/A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</si>
</sst>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27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sz val="16"/>
      <color indexed="8"/>
      <name val="Calibri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i/>
      <sz val="28"/>
      <color theme="7" tint="-0.499984740745262"/>
      <name val="Cooper Black"/>
      <family val="1"/>
    </font>
    <font>
      <sz val="28"/>
      <color theme="1"/>
      <name val="Forte"/>
      <family val="4"/>
    </font>
    <font>
      <b/>
      <i/>
      <sz val="26"/>
      <color theme="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4" tint="-0.249977111117893"/>
        <bgColor indexed="64"/>
      </patternFill>
    </fill>
  </fills>
  <borders count="31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</borders>
  <cellStyleXfs count="1">
    <xf numFmtId="0" fontId="0" fillId="0" borderId="0"/>
  </cellStyleXfs>
  <cellXfs count="93">
    <xf numFmtId="0" fontId="0" fillId="0" borderId="0" xfId="0"/>
    <xf numFmtId="0" fontId="4" fillId="0" borderId="0" xfId="0" applyFont="1"/>
    <xf numFmtId="0" fontId="0" fillId="2" borderId="3" xfId="0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9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4" fillId="0" borderId="9" xfId="0" applyFont="1" applyBorder="1" applyAlignment="1">
      <alignment horizontal="left" vertical="center" wrapText="1"/>
    </xf>
    <xf numFmtId="0" fontId="7" fillId="0" borderId="9" xfId="0" applyFont="1" applyBorder="1" applyAlignment="1">
      <alignment horizontal="left" vertical="center" wrapText="1"/>
    </xf>
    <xf numFmtId="0" fontId="15" fillId="0" borderId="9" xfId="0" applyFont="1" applyBorder="1" applyAlignment="1">
      <alignment horizontal="center" vertical="center"/>
    </xf>
    <xf numFmtId="0" fontId="8" fillId="7" borderId="15" xfId="0" applyFont="1" applyFill="1" applyBorder="1" applyAlignment="1">
      <alignment horizontal="center" vertical="center"/>
    </xf>
    <xf numFmtId="164" fontId="5" fillId="8" borderId="15" xfId="0" applyNumberFormat="1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11" fillId="3" borderId="8" xfId="0" applyFont="1" applyFill="1" applyBorder="1" applyAlignment="1">
      <alignment horizontal="center" vertical="center" wrapText="1"/>
    </xf>
    <xf numFmtId="0" fontId="22" fillId="8" borderId="7" xfId="0" applyFont="1" applyFill="1" applyBorder="1" applyAlignment="1">
      <alignment horizontal="center" vertical="center"/>
    </xf>
    <xf numFmtId="0" fontId="17" fillId="4" borderId="2" xfId="0" applyFont="1" applyFill="1" applyBorder="1" applyAlignment="1">
      <alignment horizontal="right" vertical="center"/>
    </xf>
    <xf numFmtId="0" fontId="7" fillId="8" borderId="7" xfId="0" applyFont="1" applyFill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8" fillId="9" borderId="3" xfId="0" applyFont="1" applyFill="1" applyBorder="1" applyAlignment="1">
      <alignment horizontal="center" vertical="center" wrapText="1"/>
    </xf>
    <xf numFmtId="0" fontId="18" fillId="9" borderId="7" xfId="0" applyFont="1" applyFill="1" applyBorder="1" applyAlignment="1">
      <alignment horizontal="center" vertical="center" wrapText="1"/>
    </xf>
    <xf numFmtId="0" fontId="0" fillId="2" borderId="17" xfId="0" applyFill="1" applyBorder="1" applyAlignment="1">
      <alignment horizontal="center" vertical="center"/>
    </xf>
    <xf numFmtId="0" fontId="0" fillId="2" borderId="18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2" borderId="0" xfId="0" applyFill="1"/>
    <xf numFmtId="0" fontId="0" fillId="2" borderId="23" xfId="0" applyFill="1" applyBorder="1" applyAlignment="1">
      <alignment horizontal="center" vertical="center"/>
    </xf>
    <xf numFmtId="0" fontId="18" fillId="9" borderId="22" xfId="0" applyFont="1" applyFill="1" applyBorder="1" applyAlignment="1">
      <alignment horizontal="center" vertical="center"/>
    </xf>
    <xf numFmtId="0" fontId="18" fillId="9" borderId="25" xfId="0" applyFont="1" applyFill="1" applyBorder="1" applyAlignment="1">
      <alignment horizontal="center" vertical="center" wrapText="1"/>
    </xf>
    <xf numFmtId="164" fontId="16" fillId="8" borderId="25" xfId="0" applyNumberFormat="1" applyFont="1" applyFill="1" applyBorder="1" applyAlignment="1">
      <alignment horizontal="center" vertical="center"/>
    </xf>
    <xf numFmtId="164" fontId="16" fillId="0" borderId="25" xfId="0" applyNumberFormat="1" applyFont="1" applyBorder="1" applyAlignment="1">
      <alignment horizontal="center" vertical="center"/>
    </xf>
    <xf numFmtId="0" fontId="8" fillId="7" borderId="26" xfId="0" applyFont="1" applyFill="1" applyBorder="1" applyAlignment="1">
      <alignment horizontal="center" vertical="center"/>
    </xf>
    <xf numFmtId="0" fontId="0" fillId="4" borderId="19" xfId="0" applyFill="1" applyBorder="1"/>
    <xf numFmtId="0" fontId="0" fillId="4" borderId="0" xfId="0" applyFill="1"/>
    <xf numFmtId="0" fontId="4" fillId="4" borderId="0" xfId="0" applyFont="1" applyFill="1"/>
    <xf numFmtId="0" fontId="0" fillId="4" borderId="0" xfId="0" applyFill="1" applyAlignment="1">
      <alignment horizontal="center"/>
    </xf>
    <xf numFmtId="0" fontId="0" fillId="4" borderId="27" xfId="0" applyFill="1" applyBorder="1"/>
    <xf numFmtId="0" fontId="0" fillId="4" borderId="21" xfId="0" applyFill="1" applyBorder="1"/>
    <xf numFmtId="0" fontId="0" fillId="4" borderId="20" xfId="0" applyFill="1" applyBorder="1"/>
    <xf numFmtId="0" fontId="0" fillId="4" borderId="28" xfId="0" applyFill="1" applyBorder="1"/>
    <xf numFmtId="0" fontId="0" fillId="4" borderId="29" xfId="0" applyFill="1" applyBorder="1"/>
    <xf numFmtId="0" fontId="4" fillId="4" borderId="29" xfId="0" applyFont="1" applyFill="1" applyBorder="1"/>
    <xf numFmtId="0" fontId="0" fillId="4" borderId="29" xfId="0" applyFill="1" applyBorder="1" applyAlignment="1">
      <alignment horizontal="center"/>
    </xf>
    <xf numFmtId="0" fontId="0" fillId="4" borderId="30" xfId="0" applyFill="1" applyBorder="1"/>
    <xf numFmtId="0" fontId="0" fillId="4" borderId="14" xfId="0" applyFill="1" applyBorder="1"/>
    <xf numFmtId="0" fontId="0" fillId="4" borderId="12" xfId="0" applyFill="1" applyBorder="1"/>
    <xf numFmtId="0" fontId="24" fillId="2" borderId="16" xfId="0" applyFont="1" applyFill="1" applyBorder="1" applyAlignment="1">
      <alignment horizontal="center" vertical="center"/>
    </xf>
    <xf numFmtId="0" fontId="24" fillId="2" borderId="17" xfId="0" applyFont="1" applyFill="1" applyBorder="1" applyAlignment="1">
      <alignment horizontal="center" vertical="center"/>
    </xf>
    <xf numFmtId="0" fontId="24" fillId="2" borderId="19" xfId="0" applyFont="1" applyFill="1" applyBorder="1" applyAlignment="1">
      <alignment horizontal="center" vertical="center"/>
    </xf>
    <xf numFmtId="0" fontId="24" fillId="2" borderId="0" xfId="0" applyFont="1" applyFill="1" applyAlignment="1">
      <alignment horizontal="center" vertical="center"/>
    </xf>
    <xf numFmtId="0" fontId="25" fillId="2" borderId="19" xfId="0" applyFont="1" applyFill="1" applyBorder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5" fillId="2" borderId="22" xfId="0" applyFont="1" applyFill="1" applyBorder="1" applyAlignment="1">
      <alignment horizontal="center" vertical="center"/>
    </xf>
    <xf numFmtId="0" fontId="25" fillId="2" borderId="3" xfId="0" applyFont="1" applyFill="1" applyBorder="1" applyAlignment="1">
      <alignment horizontal="center" vertical="center"/>
    </xf>
    <xf numFmtId="0" fontId="22" fillId="8" borderId="26" xfId="0" applyFont="1" applyFill="1" applyBorder="1" applyAlignment="1">
      <alignment horizontal="center" vertical="center" wrapText="1"/>
    </xf>
    <xf numFmtId="0" fontId="22" fillId="8" borderId="7" xfId="0" applyFont="1" applyFill="1" applyBorder="1" applyAlignment="1">
      <alignment horizontal="center" vertical="center" wrapText="1"/>
    </xf>
    <xf numFmtId="0" fontId="26" fillId="9" borderId="7" xfId="0" applyFont="1" applyFill="1" applyBorder="1" applyAlignment="1">
      <alignment horizontal="center" vertical="center"/>
    </xf>
    <xf numFmtId="0" fontId="21" fillId="2" borderId="4" xfId="0" applyFont="1" applyFill="1" applyBorder="1" applyAlignment="1">
      <alignment horizontal="center" vertical="center" wrapText="1"/>
    </xf>
    <xf numFmtId="0" fontId="20" fillId="0" borderId="4" xfId="0" applyFont="1" applyBorder="1" applyAlignment="1">
      <alignment wrapText="1"/>
    </xf>
    <xf numFmtId="0" fontId="20" fillId="0" borderId="3" xfId="0" applyFont="1" applyBorder="1" applyAlignment="1">
      <alignment wrapText="1"/>
    </xf>
    <xf numFmtId="0" fontId="12" fillId="3" borderId="14" xfId="0" applyFont="1" applyFill="1" applyBorder="1" applyAlignment="1">
      <alignment vertical="center"/>
    </xf>
    <xf numFmtId="0" fontId="0" fillId="3" borderId="4" xfId="0" applyFill="1" applyBorder="1"/>
    <xf numFmtId="0" fontId="12" fillId="3" borderId="12" xfId="0" applyFont="1" applyFill="1" applyBorder="1" applyAlignment="1">
      <alignment horizontal="left" vertical="center"/>
    </xf>
    <xf numFmtId="0" fontId="0" fillId="3" borderId="0" xfId="0" applyFill="1"/>
    <xf numFmtId="0" fontId="18" fillId="5" borderId="24" xfId="0" applyFont="1" applyFill="1" applyBorder="1" applyAlignment="1">
      <alignment horizontal="center" vertical="center"/>
    </xf>
    <xf numFmtId="0" fontId="18" fillId="5" borderId="1" xfId="0" applyFont="1" applyFill="1" applyBorder="1" applyAlignment="1">
      <alignment horizontal="center" vertical="center"/>
    </xf>
    <xf numFmtId="0" fontId="18" fillId="5" borderId="22" xfId="0" applyFont="1" applyFill="1" applyBorder="1" applyAlignment="1">
      <alignment horizontal="center" vertical="center"/>
    </xf>
    <xf numFmtId="0" fontId="18" fillId="5" borderId="6" xfId="0" applyFont="1" applyFill="1" applyBorder="1" applyAlignment="1">
      <alignment horizontal="center" vertical="center"/>
    </xf>
    <xf numFmtId="0" fontId="18" fillId="5" borderId="5" xfId="0" applyFont="1" applyFill="1" applyBorder="1" applyAlignment="1">
      <alignment horizontal="center" vertical="center" wrapText="1"/>
    </xf>
    <xf numFmtId="0" fontId="18" fillId="5" borderId="10" xfId="0" applyFont="1" applyFill="1" applyBorder="1" applyAlignment="1">
      <alignment horizontal="center" vertical="center"/>
    </xf>
    <xf numFmtId="0" fontId="18" fillId="5" borderId="11" xfId="0" applyFont="1" applyFill="1" applyBorder="1" applyAlignment="1">
      <alignment horizontal="center" vertical="center"/>
    </xf>
    <xf numFmtId="0" fontId="18" fillId="5" borderId="10" xfId="0" applyFont="1" applyFill="1" applyBorder="1" applyAlignment="1">
      <alignment horizontal="center" vertical="center" wrapText="1"/>
    </xf>
    <xf numFmtId="0" fontId="18" fillId="5" borderId="11" xfId="0" applyFont="1" applyFill="1" applyBorder="1" applyAlignment="1">
      <alignment horizontal="center" vertical="center" wrapText="1"/>
    </xf>
    <xf numFmtId="0" fontId="12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18" fillId="5" borderId="25" xfId="0" applyFont="1" applyFill="1" applyBorder="1" applyAlignment="1">
      <alignment horizontal="center" vertical="center" wrapText="1"/>
    </xf>
    <xf numFmtId="0" fontId="23" fillId="2" borderId="17" xfId="0" applyFont="1" applyFill="1" applyBorder="1" applyAlignment="1">
      <alignment horizontal="center" vertical="center"/>
    </xf>
    <xf numFmtId="0" fontId="19" fillId="2" borderId="0" xfId="0" applyFont="1" applyFill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13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1" fontId="6" fillId="3" borderId="8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0" fillId="0" borderId="26" xfId="0" applyBorder="1"/>
    <xf numFmtId="0" fontId="4" fillId="7" borderId="26" xfId="0" applyFont="1" applyFill="1" applyBorder="1" applyAlignment="1">
      <alignment horizontal="center" vertical="center"/>
    </xf>
    <xf numFmtId="0" fontId="0" fillId="0" borderId="15" xfId="0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30</xdr:row>
      <xdr:rowOff>0</xdr:rowOff>
    </xdr:from>
    <xdr:to>
      <xdr:col>1</xdr:col>
      <xdr:colOff>538791</xdr:colOff>
      <xdr:row>31</xdr:row>
      <xdr:rowOff>3000</xdr:rowOff>
    </xdr:to>
    <xdr:pic>
      <xdr:nvPicPr>
        <xdr:cNvPr id="35" name="Picture 34" descr="Vanda liouvillei">
          <a:extLst>
            <a:ext uri="{FF2B5EF4-FFF2-40B4-BE49-F238E27FC236}">
              <a16:creationId xmlns:a16="http://schemas.microsoft.com/office/drawing/2014/main" id="{4238EB87-64DB-2BDF-8B9C-403FCCB6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992969"/>
          <a:ext cx="286051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1908497</xdr:colOff>
      <xdr:row>20</xdr:row>
      <xdr:rowOff>3000</xdr:rowOff>
    </xdr:to>
    <xdr:pic>
      <xdr:nvPicPr>
        <xdr:cNvPr id="3" name="Picture 2" descr="Broughtonia negrilensis">
          <a:extLst>
            <a:ext uri="{FF2B5EF4-FFF2-40B4-BE49-F238E27FC236}">
              <a16:creationId xmlns:a16="http://schemas.microsoft.com/office/drawing/2014/main" id="{6430635A-AEAF-4CBF-B162-3FEC90566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894969"/>
          <a:ext cx="1908497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809625</xdr:colOff>
      <xdr:row>21</xdr:row>
      <xdr:rowOff>11907</xdr:rowOff>
    </xdr:from>
    <xdr:to>
      <xdr:col>2</xdr:col>
      <xdr:colOff>217810</xdr:colOff>
      <xdr:row>22</xdr:row>
      <xdr:rowOff>14907</xdr:rowOff>
    </xdr:to>
    <xdr:pic>
      <xdr:nvPicPr>
        <xdr:cNvPr id="5" name="Picture 4" descr="Broughtonia negrilensis">
          <a:extLst>
            <a:ext uri="{FF2B5EF4-FFF2-40B4-BE49-F238E27FC236}">
              <a16:creationId xmlns:a16="http://schemas.microsoft.com/office/drawing/2014/main" id="{3DCA0D5D-0456-45B3-B880-E87C1A138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1344" y="21859876"/>
          <a:ext cx="1908497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1610856</xdr:colOff>
      <xdr:row>15</xdr:row>
      <xdr:rowOff>3000</xdr:rowOff>
    </xdr:to>
    <xdr:pic>
      <xdr:nvPicPr>
        <xdr:cNvPr id="6" name="Picture 5" descr="Cattleya violacea - Wikispecies">
          <a:extLst>
            <a:ext uri="{FF2B5EF4-FFF2-40B4-BE49-F238E27FC236}">
              <a16:creationId xmlns:a16="http://schemas.microsoft.com/office/drawing/2014/main" id="{D28459F1-4092-43B5-8B35-706F5662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369969"/>
          <a:ext cx="161085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2250726</xdr:colOff>
      <xdr:row>17</xdr:row>
      <xdr:rowOff>3000</xdr:rowOff>
    </xdr:to>
    <xdr:pic>
      <xdr:nvPicPr>
        <xdr:cNvPr id="7" name="Picture 6" descr="Paphiopedilum Concolor VAR. striatum – Plantique">
          <a:extLst>
            <a:ext uri="{FF2B5EF4-FFF2-40B4-BE49-F238E27FC236}">
              <a16:creationId xmlns:a16="http://schemas.microsoft.com/office/drawing/2014/main" id="{68879819-A171-440C-9F97-1290AFF59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70469"/>
          <a:ext cx="225072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1976445</xdr:colOff>
      <xdr:row>16</xdr:row>
      <xdr:rowOff>0</xdr:rowOff>
    </xdr:from>
    <xdr:to>
      <xdr:col>2</xdr:col>
      <xdr:colOff>12919</xdr:colOff>
      <xdr:row>17</xdr:row>
      <xdr:rowOff>3000</xdr:rowOff>
    </xdr:to>
    <xdr:pic>
      <xdr:nvPicPr>
        <xdr:cNvPr id="9" name="Picture 8" descr="Paphiopedilum myanmaricum">
          <a:extLst>
            <a:ext uri="{FF2B5EF4-FFF2-40B4-BE49-F238E27FC236}">
              <a16:creationId xmlns:a16="http://schemas.microsoft.com/office/drawing/2014/main" id="{2C514987-E1A3-4D51-BACA-898999FA6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6445" y="11370469"/>
          <a:ext cx="285850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1</xdr:col>
      <xdr:colOff>536786</xdr:colOff>
      <xdr:row>23</xdr:row>
      <xdr:rowOff>3000</xdr:rowOff>
    </xdr:to>
    <xdr:pic>
      <xdr:nvPicPr>
        <xdr:cNvPr id="10" name="Picture 9" descr="Paphiopedilum myanmaricum">
          <a:extLst>
            <a:ext uri="{FF2B5EF4-FFF2-40B4-BE49-F238E27FC236}">
              <a16:creationId xmlns:a16="http://schemas.microsoft.com/office/drawing/2014/main" id="{CE32BAF4-6064-46E5-8756-B841A156B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00469"/>
          <a:ext cx="285850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1</xdr:col>
      <xdr:colOff>536786</xdr:colOff>
      <xdr:row>24</xdr:row>
      <xdr:rowOff>3000</xdr:rowOff>
    </xdr:to>
    <xdr:pic>
      <xdr:nvPicPr>
        <xdr:cNvPr id="12" name="Picture 11" descr="Paphiopedilum myanmaricum">
          <a:extLst>
            <a:ext uri="{FF2B5EF4-FFF2-40B4-BE49-F238E27FC236}">
              <a16:creationId xmlns:a16="http://schemas.microsoft.com/office/drawing/2014/main" id="{70E9EB02-D197-48D9-8CCC-12EFEE715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705469"/>
          <a:ext cx="285850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1988348</xdr:colOff>
      <xdr:row>26</xdr:row>
      <xdr:rowOff>0</xdr:rowOff>
    </xdr:from>
    <xdr:to>
      <xdr:col>2</xdr:col>
      <xdr:colOff>24822</xdr:colOff>
      <xdr:row>27</xdr:row>
      <xdr:rowOff>3000</xdr:rowOff>
    </xdr:to>
    <xdr:pic>
      <xdr:nvPicPr>
        <xdr:cNvPr id="13" name="Picture 12" descr="Paphiopedilum myanmaricum">
          <a:extLst>
            <a:ext uri="{FF2B5EF4-FFF2-40B4-BE49-F238E27FC236}">
              <a16:creationId xmlns:a16="http://schemas.microsoft.com/office/drawing/2014/main" id="{3657E6A2-D1E7-42D9-A431-84C70FECE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348" y="30420469"/>
          <a:ext cx="285850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2071688</xdr:colOff>
      <xdr:row>27</xdr:row>
      <xdr:rowOff>0</xdr:rowOff>
    </xdr:from>
    <xdr:to>
      <xdr:col>2</xdr:col>
      <xdr:colOff>108162</xdr:colOff>
      <xdr:row>28</xdr:row>
      <xdr:rowOff>3000</xdr:rowOff>
    </xdr:to>
    <xdr:pic>
      <xdr:nvPicPr>
        <xdr:cNvPr id="14" name="Picture 13" descr="Paphiopedilum myanmaricum">
          <a:extLst>
            <a:ext uri="{FF2B5EF4-FFF2-40B4-BE49-F238E27FC236}">
              <a16:creationId xmlns:a16="http://schemas.microsoft.com/office/drawing/2014/main" id="{9E33B33F-BF44-4023-BF9F-F15B4DC1F3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688" y="33277969"/>
          <a:ext cx="285850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2</xdr:col>
      <xdr:colOff>182498</xdr:colOff>
      <xdr:row>24</xdr:row>
      <xdr:rowOff>3000</xdr:rowOff>
    </xdr:to>
    <xdr:pic>
      <xdr:nvPicPr>
        <xdr:cNvPr id="16" name="Picture 15" descr="Paphiopedilum josianaea">
          <a:extLst>
            <a:ext uri="{FF2B5EF4-FFF2-40B4-BE49-F238E27FC236}">
              <a16:creationId xmlns:a16="http://schemas.microsoft.com/office/drawing/2014/main" id="{959B480D-0AFC-4543-8BB1-C77C0457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719" y="25657969"/>
          <a:ext cx="268281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1</xdr:col>
      <xdr:colOff>361091</xdr:colOff>
      <xdr:row>28</xdr:row>
      <xdr:rowOff>3000</xdr:rowOff>
    </xdr:to>
    <xdr:pic>
      <xdr:nvPicPr>
        <xdr:cNvPr id="17" name="Picture 16" descr="Paphiopedilum josianaea">
          <a:extLst>
            <a:ext uri="{FF2B5EF4-FFF2-40B4-BE49-F238E27FC236}">
              <a16:creationId xmlns:a16="http://schemas.microsoft.com/office/drawing/2014/main" id="{0F9C2305-AFB5-4071-A592-265EC7C18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277969"/>
          <a:ext cx="268281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1</xdr:col>
      <xdr:colOff>452199</xdr:colOff>
      <xdr:row>27</xdr:row>
      <xdr:rowOff>3000</xdr:rowOff>
    </xdr:to>
    <xdr:pic>
      <xdr:nvPicPr>
        <xdr:cNvPr id="18" name="Picture 17" descr="Paphiopedilum godefroyae care and culture | Travaldo's blog">
          <a:extLst>
            <a:ext uri="{FF2B5EF4-FFF2-40B4-BE49-F238E27FC236}">
              <a16:creationId xmlns:a16="http://schemas.microsoft.com/office/drawing/2014/main" id="{09F988C2-B9CF-4368-89E2-11346E55B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372969"/>
          <a:ext cx="277391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1552948</xdr:colOff>
      <xdr:row>25</xdr:row>
      <xdr:rowOff>3000</xdr:rowOff>
    </xdr:to>
    <xdr:pic>
      <xdr:nvPicPr>
        <xdr:cNvPr id="19" name="Picture 18" descr="Rhyncholaeliocattleya Haw Yuan Beauty">
          <a:extLst>
            <a:ext uri="{FF2B5EF4-FFF2-40B4-BE49-F238E27FC236}">
              <a16:creationId xmlns:a16="http://schemas.microsoft.com/office/drawing/2014/main" id="{DBE14434-18F9-49DD-94E7-7721F782C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562969"/>
          <a:ext cx="155294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1512100</xdr:colOff>
      <xdr:row>24</xdr:row>
      <xdr:rowOff>11906</xdr:rowOff>
    </xdr:from>
    <xdr:to>
      <xdr:col>1</xdr:col>
      <xdr:colOff>1730654</xdr:colOff>
      <xdr:row>25</xdr:row>
      <xdr:rowOff>14906</xdr:rowOff>
    </xdr:to>
    <xdr:pic>
      <xdr:nvPicPr>
        <xdr:cNvPr id="20" name="Picture 19" descr="Cattlianthe Jiara Goldmine">
          <a:extLst>
            <a:ext uri="{FF2B5EF4-FFF2-40B4-BE49-F238E27FC236}">
              <a16:creationId xmlns:a16="http://schemas.microsoft.com/office/drawing/2014/main" id="{C208D69B-010A-4C2E-BC61-D63F77D79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2100" y="27574875"/>
          <a:ext cx="2540273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2035200</xdr:colOff>
      <xdr:row>13</xdr:row>
      <xdr:rowOff>3000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4C869EE3-6E8E-5081-6C72-932F5E2B9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02969"/>
          <a:ext cx="20352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</xdr:row>
      <xdr:rowOff>0</xdr:rowOff>
    </xdr:from>
    <xdr:to>
      <xdr:col>0</xdr:col>
      <xdr:colOff>2239366</xdr:colOff>
      <xdr:row>14</xdr:row>
      <xdr:rowOff>3000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4799FEA-C37D-7B7B-D326-38862650A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607969"/>
          <a:ext cx="223936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</xdr:row>
      <xdr:rowOff>0</xdr:rowOff>
    </xdr:from>
    <xdr:to>
      <xdr:col>0</xdr:col>
      <xdr:colOff>1430302</xdr:colOff>
      <xdr:row>16</xdr:row>
      <xdr:rowOff>3000</xdr:rowOff>
    </xdr:to>
    <xdr:pic>
      <xdr:nvPicPr>
        <xdr:cNvPr id="25" name="Picture 24" descr="Holcoglossum subulifolium">
          <a:extLst>
            <a:ext uri="{FF2B5EF4-FFF2-40B4-BE49-F238E27FC236}">
              <a16:creationId xmlns:a16="http://schemas.microsoft.com/office/drawing/2014/main" id="{0F098915-7106-DEF9-E03F-CCB763FFC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417969"/>
          <a:ext cx="1430301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1907046</xdr:colOff>
      <xdr:row>18</xdr:row>
      <xdr:rowOff>3000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98A4709E-80FE-3A39-C810-8BB60C894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227969"/>
          <a:ext cx="190704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18</xdr:row>
      <xdr:rowOff>11906</xdr:rowOff>
    </xdr:from>
    <xdr:to>
      <xdr:col>1</xdr:col>
      <xdr:colOff>538448</xdr:colOff>
      <xdr:row>19</xdr:row>
      <xdr:rowOff>14906</xdr:rowOff>
    </xdr:to>
    <xdr:pic>
      <xdr:nvPicPr>
        <xdr:cNvPr id="27" name="Picture 26" descr="Geum rivale, Water Avens, Chocolate Root,  Indian Chocolate, Purple Avens">
          <a:extLst>
            <a:ext uri="{FF2B5EF4-FFF2-40B4-BE49-F238E27FC236}">
              <a16:creationId xmlns:a16="http://schemas.microsoft.com/office/drawing/2014/main" id="{9C58652F-63E9-12BA-D866-4E147B974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6144875"/>
          <a:ext cx="286016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20</xdr:row>
      <xdr:rowOff>0</xdr:rowOff>
    </xdr:from>
    <xdr:to>
      <xdr:col>0</xdr:col>
      <xdr:colOff>1480278</xdr:colOff>
      <xdr:row>21</xdr:row>
      <xdr:rowOff>3000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4BD02AE-C619-A5BD-08AA-B7D23CD6D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9942969"/>
          <a:ext cx="1480277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1</xdr:col>
      <xdr:colOff>1068515</xdr:colOff>
      <xdr:row>22</xdr:row>
      <xdr:rowOff>3000</xdr:rowOff>
    </xdr:to>
    <xdr:pic>
      <xdr:nvPicPr>
        <xdr:cNvPr id="29" name="Picture 28" descr="Brassanthe Maikai">
          <a:extLst>
            <a:ext uri="{FF2B5EF4-FFF2-40B4-BE49-F238E27FC236}">
              <a16:creationId xmlns:a16="http://schemas.microsoft.com/office/drawing/2014/main" id="{0C4CEB05-AF63-19FB-2629-74A966D91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847969"/>
          <a:ext cx="3390234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</xdr:colOff>
      <xdr:row>25</xdr:row>
      <xdr:rowOff>0</xdr:rowOff>
    </xdr:from>
    <xdr:to>
      <xdr:col>0</xdr:col>
      <xdr:colOff>2016344</xdr:colOff>
      <xdr:row>26</xdr:row>
      <xdr:rowOff>3000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D776E0E-0D09-64B7-940F-FD9A9CAA5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" y="29467969"/>
          <a:ext cx="20163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2274115</xdr:colOff>
      <xdr:row>28</xdr:row>
      <xdr:rowOff>0</xdr:rowOff>
    </xdr:from>
    <xdr:to>
      <xdr:col>1</xdr:col>
      <xdr:colOff>2495071</xdr:colOff>
      <xdr:row>29</xdr:row>
      <xdr:rowOff>3000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92E69FA-E2BA-2A51-7973-4F1053BDC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115" y="35182969"/>
          <a:ext cx="254267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1964545</xdr:colOff>
      <xdr:row>29</xdr:row>
      <xdr:rowOff>0</xdr:rowOff>
    </xdr:from>
    <xdr:to>
      <xdr:col>2</xdr:col>
      <xdr:colOff>3322</xdr:colOff>
      <xdr:row>30</xdr:row>
      <xdr:rowOff>3000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0756B09-9C4F-0978-1276-CA413A803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4545" y="37087969"/>
          <a:ext cx="286080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1964531</xdr:colOff>
      <xdr:row>30</xdr:row>
      <xdr:rowOff>0</xdr:rowOff>
    </xdr:from>
    <xdr:to>
      <xdr:col>2</xdr:col>
      <xdr:colOff>3308</xdr:colOff>
      <xdr:row>31</xdr:row>
      <xdr:rowOff>3000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80868E8-FAB3-40AA-A707-B6CD77A1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4531" y="38992969"/>
          <a:ext cx="286080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0</xdr:rowOff>
    </xdr:from>
    <xdr:to>
      <xdr:col>1</xdr:col>
      <xdr:colOff>222697</xdr:colOff>
      <xdr:row>32</xdr:row>
      <xdr:rowOff>3000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4FE8CA1D-DE5A-F574-825F-0B8CFE7C5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40897969"/>
          <a:ext cx="254441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32</xdr:row>
      <xdr:rowOff>0</xdr:rowOff>
    </xdr:from>
    <xdr:to>
      <xdr:col>1</xdr:col>
      <xdr:colOff>376032</xdr:colOff>
      <xdr:row>33</xdr:row>
      <xdr:rowOff>3000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61F471E4-D5CC-9CE3-83A8-EED9C32D2E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42802969"/>
          <a:ext cx="269775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1</xdr:col>
      <xdr:colOff>222281</xdr:colOff>
      <xdr:row>29</xdr:row>
      <xdr:rowOff>3000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45749FD-777F-374B-9DAF-E38ABDC9E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35182969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1</xdr:col>
      <xdr:colOff>222281</xdr:colOff>
      <xdr:row>30</xdr:row>
      <xdr:rowOff>3000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7BA6588-5580-43E9-AFCE-72ABDDA9A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37087969"/>
          <a:ext cx="2544000" cy="190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45"/>
  <sheetViews>
    <sheetView tabSelected="1" topLeftCell="A20" zoomScale="80" zoomScaleNormal="80" workbookViewId="0">
      <selection activeCell="D21" sqref="D21"/>
    </sheetView>
  </sheetViews>
  <sheetFormatPr defaultRowHeight="18.75" x14ac:dyDescent="0.3"/>
  <cols>
    <col min="1" max="1" width="34.85546875" customWidth="1"/>
    <col min="2" max="2" width="37.5703125" customWidth="1"/>
    <col min="3" max="3" width="18.7109375" customWidth="1"/>
    <col min="4" max="4" width="66.42578125" style="1" customWidth="1"/>
    <col min="5" max="5" width="14.140625" style="22" customWidth="1"/>
    <col min="6" max="6" width="13.140625" bestFit="1" customWidth="1"/>
    <col min="7" max="7" width="11.140625" customWidth="1"/>
    <col min="8" max="8" width="13.7109375" customWidth="1"/>
  </cols>
  <sheetData>
    <row r="1" spans="1:8" ht="35.1" customHeight="1" thickTop="1" x14ac:dyDescent="0.25">
      <c r="A1" s="51" t="s">
        <v>73</v>
      </c>
      <c r="B1" s="52"/>
      <c r="C1" s="81" t="s">
        <v>3</v>
      </c>
      <c r="D1" s="81"/>
      <c r="E1" s="81"/>
      <c r="F1" s="25"/>
      <c r="G1" s="25"/>
      <c r="H1" s="26"/>
    </row>
    <row r="2" spans="1:8" ht="24.95" customHeight="1" x14ac:dyDescent="0.25">
      <c r="A2" s="53"/>
      <c r="B2" s="54"/>
      <c r="C2" s="82" t="s">
        <v>16</v>
      </c>
      <c r="D2" s="82"/>
      <c r="E2" s="82"/>
      <c r="F2" s="27"/>
      <c r="G2" s="27"/>
      <c r="H2" s="28"/>
    </row>
    <row r="3" spans="1:8" ht="24.95" customHeight="1" x14ac:dyDescent="0.25">
      <c r="A3" s="53"/>
      <c r="B3" s="54"/>
      <c r="C3" s="82" t="s">
        <v>17</v>
      </c>
      <c r="D3" s="82"/>
      <c r="E3" s="82"/>
      <c r="F3" s="27"/>
      <c r="G3" s="27"/>
      <c r="H3" s="28"/>
    </row>
    <row r="4" spans="1:8" ht="24.95" customHeight="1" x14ac:dyDescent="0.25">
      <c r="A4" s="53"/>
      <c r="B4" s="54"/>
      <c r="C4" s="82" t="s">
        <v>4</v>
      </c>
      <c r="D4" s="82"/>
      <c r="E4" s="82"/>
      <c r="F4" s="27"/>
      <c r="G4" s="27"/>
      <c r="H4" s="28"/>
    </row>
    <row r="5" spans="1:8" ht="24.95" customHeight="1" x14ac:dyDescent="0.25">
      <c r="A5" s="55" t="s">
        <v>74</v>
      </c>
      <c r="B5" s="56"/>
      <c r="C5" s="15"/>
      <c r="D5" s="16" t="s">
        <v>19</v>
      </c>
      <c r="E5" s="15"/>
      <c r="F5" s="2"/>
      <c r="G5" s="2"/>
      <c r="H5" s="28"/>
    </row>
    <row r="6" spans="1:8" ht="20.100000000000001" customHeight="1" x14ac:dyDescent="0.25">
      <c r="A6" s="55"/>
      <c r="B6" s="56"/>
      <c r="C6" s="83" t="s">
        <v>5</v>
      </c>
      <c r="D6" s="84"/>
      <c r="E6" s="84"/>
      <c r="F6" s="85"/>
      <c r="G6" s="6"/>
      <c r="H6" s="29"/>
    </row>
    <row r="7" spans="1:8" ht="20.100000000000001" customHeight="1" x14ac:dyDescent="0.25">
      <c r="A7" s="55"/>
      <c r="B7" s="56"/>
      <c r="C7" s="30"/>
      <c r="D7" s="62" t="s">
        <v>18</v>
      </c>
      <c r="E7" s="63"/>
      <c r="F7" s="30"/>
      <c r="G7" s="86" t="s">
        <v>6</v>
      </c>
      <c r="H7" s="29"/>
    </row>
    <row r="8" spans="1:8" ht="20.100000000000001" customHeight="1" x14ac:dyDescent="0.25">
      <c r="A8" s="57"/>
      <c r="B8" s="58"/>
      <c r="C8" s="30"/>
      <c r="D8" s="64"/>
      <c r="E8" s="64"/>
      <c r="F8" s="30"/>
      <c r="G8" s="87"/>
      <c r="H8" s="31"/>
    </row>
    <row r="9" spans="1:8" ht="20.100000000000001" customHeight="1" x14ac:dyDescent="0.25">
      <c r="A9" s="69" t="s">
        <v>1</v>
      </c>
      <c r="B9" s="70"/>
      <c r="C9" s="74" t="s">
        <v>0</v>
      </c>
      <c r="D9" s="74" t="s">
        <v>15</v>
      </c>
      <c r="E9" s="76" t="s">
        <v>20</v>
      </c>
      <c r="F9" s="73" t="s">
        <v>2</v>
      </c>
      <c r="G9" s="88" t="s">
        <v>7</v>
      </c>
      <c r="H9" s="80" t="s">
        <v>14</v>
      </c>
    </row>
    <row r="10" spans="1:8" ht="20.100000000000001" customHeight="1" x14ac:dyDescent="0.25">
      <c r="A10" s="71"/>
      <c r="B10" s="72"/>
      <c r="C10" s="75"/>
      <c r="D10" s="75"/>
      <c r="E10" s="77"/>
      <c r="F10" s="73"/>
      <c r="G10" s="89"/>
      <c r="H10" s="80"/>
    </row>
    <row r="11" spans="1:8" ht="75" customHeight="1" x14ac:dyDescent="0.25">
      <c r="A11" s="32"/>
      <c r="B11" s="61" t="s">
        <v>76</v>
      </c>
      <c r="C11" s="61"/>
      <c r="D11" s="61"/>
      <c r="E11" s="23"/>
      <c r="F11" s="24"/>
      <c r="G11" s="17"/>
      <c r="H11" s="33"/>
    </row>
    <row r="12" spans="1:8" ht="65.099999999999994" customHeight="1" x14ac:dyDescent="0.25">
      <c r="A12" s="59" t="s">
        <v>75</v>
      </c>
      <c r="B12" s="60"/>
      <c r="C12" s="60"/>
      <c r="D12" s="18"/>
      <c r="E12" s="20"/>
      <c r="F12" s="14"/>
      <c r="G12" s="8"/>
      <c r="H12" s="34"/>
    </row>
    <row r="13" spans="1:8" ht="150" customHeight="1" x14ac:dyDescent="0.25">
      <c r="A13" s="36"/>
      <c r="B13" s="13"/>
      <c r="C13" s="12" t="s">
        <v>58</v>
      </c>
      <c r="D13" s="11" t="s">
        <v>77</v>
      </c>
      <c r="E13" s="21" t="s">
        <v>21</v>
      </c>
      <c r="F13" s="3">
        <v>75</v>
      </c>
      <c r="G13" s="8"/>
      <c r="H13" s="35">
        <f t="shared" ref="H13:H34" si="0">SUM(F13)*(G13)</f>
        <v>0</v>
      </c>
    </row>
    <row r="14" spans="1:8" ht="150" customHeight="1" x14ac:dyDescent="0.25">
      <c r="A14" s="36"/>
      <c r="B14" s="13"/>
      <c r="C14" s="12" t="s">
        <v>22</v>
      </c>
      <c r="D14" s="11" t="s">
        <v>59</v>
      </c>
      <c r="E14" s="21" t="s">
        <v>23</v>
      </c>
      <c r="F14" s="3">
        <v>80</v>
      </c>
      <c r="G14" s="8"/>
      <c r="H14" s="35">
        <f t="shared" si="0"/>
        <v>0</v>
      </c>
    </row>
    <row r="15" spans="1:8" ht="150" customHeight="1" x14ac:dyDescent="0.25">
      <c r="A15" s="36"/>
      <c r="B15" s="13"/>
      <c r="C15" s="12" t="s">
        <v>24</v>
      </c>
      <c r="D15" s="10" t="s">
        <v>25</v>
      </c>
      <c r="E15" s="21" t="s">
        <v>23</v>
      </c>
      <c r="F15" s="3">
        <v>75</v>
      </c>
      <c r="G15" s="8"/>
      <c r="H15" s="35">
        <f t="shared" si="0"/>
        <v>0</v>
      </c>
    </row>
    <row r="16" spans="1:8" ht="150" customHeight="1" x14ac:dyDescent="0.25">
      <c r="A16" s="90"/>
      <c r="B16" s="13"/>
      <c r="C16" s="12" t="s">
        <v>26</v>
      </c>
      <c r="D16" s="11" t="s">
        <v>60</v>
      </c>
      <c r="E16" s="21" t="s">
        <v>27</v>
      </c>
      <c r="F16" s="3">
        <v>80</v>
      </c>
      <c r="G16" s="8"/>
      <c r="H16" s="35">
        <f t="shared" si="0"/>
        <v>0</v>
      </c>
    </row>
    <row r="17" spans="1:8" ht="150" customHeight="1" x14ac:dyDescent="0.25">
      <c r="A17" s="36"/>
      <c r="B17" s="13"/>
      <c r="C17" s="12" t="s">
        <v>28</v>
      </c>
      <c r="D17" s="11" t="s">
        <v>61</v>
      </c>
      <c r="E17" s="21" t="s">
        <v>29</v>
      </c>
      <c r="F17" s="3">
        <v>85</v>
      </c>
      <c r="G17" s="8"/>
      <c r="H17" s="35">
        <f t="shared" si="0"/>
        <v>0</v>
      </c>
    </row>
    <row r="18" spans="1:8" ht="150" customHeight="1" x14ac:dyDescent="0.25">
      <c r="A18" s="90"/>
      <c r="B18" s="13"/>
      <c r="C18" s="12" t="s">
        <v>30</v>
      </c>
      <c r="D18" s="11" t="s">
        <v>31</v>
      </c>
      <c r="E18" s="21" t="s">
        <v>32</v>
      </c>
      <c r="F18" s="3">
        <v>80</v>
      </c>
      <c r="G18" s="8"/>
      <c r="H18" s="35">
        <f t="shared" si="0"/>
        <v>0</v>
      </c>
    </row>
    <row r="19" spans="1:8" ht="150" customHeight="1" x14ac:dyDescent="0.25">
      <c r="A19" s="90"/>
      <c r="B19" s="13"/>
      <c r="C19" s="12" t="s">
        <v>33</v>
      </c>
      <c r="D19" s="11" t="s">
        <v>62</v>
      </c>
      <c r="E19" s="21" t="s">
        <v>34</v>
      </c>
      <c r="F19" s="3">
        <v>80</v>
      </c>
      <c r="G19" s="8"/>
      <c r="H19" s="35">
        <f t="shared" si="0"/>
        <v>0</v>
      </c>
    </row>
    <row r="20" spans="1:8" ht="150" customHeight="1" x14ac:dyDescent="0.25">
      <c r="A20" s="36"/>
      <c r="B20" s="13"/>
      <c r="C20" s="12" t="s">
        <v>35</v>
      </c>
      <c r="D20" s="10" t="s">
        <v>36</v>
      </c>
      <c r="E20" s="21" t="s">
        <v>37</v>
      </c>
      <c r="F20" s="3">
        <v>75</v>
      </c>
      <c r="G20" s="8"/>
      <c r="H20" s="35">
        <f t="shared" si="0"/>
        <v>0</v>
      </c>
    </row>
    <row r="21" spans="1:8" ht="150" customHeight="1" x14ac:dyDescent="0.25">
      <c r="A21" s="90"/>
      <c r="B21" s="13"/>
      <c r="C21" s="12" t="s">
        <v>38</v>
      </c>
      <c r="D21" s="11" t="s">
        <v>39</v>
      </c>
      <c r="E21" s="21" t="s">
        <v>40</v>
      </c>
      <c r="F21" s="3">
        <v>85</v>
      </c>
      <c r="G21" s="8"/>
      <c r="H21" s="35">
        <f t="shared" si="0"/>
        <v>0</v>
      </c>
    </row>
    <row r="22" spans="1:8" ht="150" customHeight="1" x14ac:dyDescent="0.25">
      <c r="A22" s="90"/>
      <c r="B22" s="13"/>
      <c r="C22" s="12" t="s">
        <v>41</v>
      </c>
      <c r="D22" s="11" t="s">
        <v>63</v>
      </c>
      <c r="E22" s="21" t="s">
        <v>42</v>
      </c>
      <c r="F22" s="3">
        <v>80</v>
      </c>
      <c r="G22" s="8"/>
      <c r="H22" s="35">
        <f t="shared" si="0"/>
        <v>0</v>
      </c>
    </row>
    <row r="23" spans="1:8" ht="150" customHeight="1" x14ac:dyDescent="0.25">
      <c r="A23" s="36"/>
      <c r="B23" s="13"/>
      <c r="C23" s="12" t="s">
        <v>43</v>
      </c>
      <c r="D23" s="11" t="s">
        <v>64</v>
      </c>
      <c r="E23" s="21" t="s">
        <v>23</v>
      </c>
      <c r="F23" s="3">
        <v>85</v>
      </c>
      <c r="G23" s="8"/>
      <c r="H23" s="35">
        <f t="shared" si="0"/>
        <v>0</v>
      </c>
    </row>
    <row r="24" spans="1:8" ht="150" customHeight="1" x14ac:dyDescent="0.25">
      <c r="A24" s="36"/>
      <c r="B24" s="13"/>
      <c r="C24" s="12" t="s">
        <v>44</v>
      </c>
      <c r="D24" s="11" t="s">
        <v>65</v>
      </c>
      <c r="E24" s="21" t="s">
        <v>23</v>
      </c>
      <c r="F24" s="3">
        <v>85</v>
      </c>
      <c r="G24" s="8"/>
      <c r="H24" s="35">
        <f t="shared" si="0"/>
        <v>0</v>
      </c>
    </row>
    <row r="25" spans="1:8" ht="150" customHeight="1" x14ac:dyDescent="0.25">
      <c r="A25" s="36"/>
      <c r="B25" s="13"/>
      <c r="C25" s="12" t="s">
        <v>45</v>
      </c>
      <c r="D25" s="11" t="s">
        <v>66</v>
      </c>
      <c r="E25" s="21" t="s">
        <v>37</v>
      </c>
      <c r="F25" s="3">
        <v>75</v>
      </c>
      <c r="G25" s="8"/>
      <c r="H25" s="35">
        <f t="shared" si="0"/>
        <v>0</v>
      </c>
    </row>
    <row r="26" spans="1:8" ht="150" customHeight="1" x14ac:dyDescent="0.25">
      <c r="A26" s="90"/>
      <c r="B26" s="13"/>
      <c r="C26" s="12" t="s">
        <v>46</v>
      </c>
      <c r="D26" s="11" t="s">
        <v>47</v>
      </c>
      <c r="E26" s="21" t="s">
        <v>48</v>
      </c>
      <c r="F26" s="3">
        <v>75</v>
      </c>
      <c r="G26" s="8"/>
      <c r="H26" s="35">
        <f t="shared" si="0"/>
        <v>0</v>
      </c>
    </row>
    <row r="27" spans="1:8" ht="150" customHeight="1" x14ac:dyDescent="0.25">
      <c r="A27" s="36"/>
      <c r="B27" s="13"/>
      <c r="C27" s="12" t="s">
        <v>49</v>
      </c>
      <c r="D27" s="11" t="s">
        <v>67</v>
      </c>
      <c r="E27" s="21" t="s">
        <v>42</v>
      </c>
      <c r="F27" s="3">
        <v>85</v>
      </c>
      <c r="G27" s="8"/>
      <c r="H27" s="35">
        <f t="shared" si="0"/>
        <v>0</v>
      </c>
    </row>
    <row r="28" spans="1:8" ht="150" customHeight="1" x14ac:dyDescent="0.25">
      <c r="A28" s="36"/>
      <c r="B28" s="13"/>
      <c r="C28" s="12" t="s">
        <v>50</v>
      </c>
      <c r="D28" s="11" t="s">
        <v>68</v>
      </c>
      <c r="E28" s="21" t="s">
        <v>42</v>
      </c>
      <c r="F28" s="3">
        <v>85</v>
      </c>
      <c r="G28" s="8"/>
      <c r="H28" s="35">
        <f t="shared" si="0"/>
        <v>0</v>
      </c>
    </row>
    <row r="29" spans="1:8" ht="150" customHeight="1" x14ac:dyDescent="0.25">
      <c r="A29" s="91" t="s">
        <v>78</v>
      </c>
      <c r="B29" s="92"/>
      <c r="C29" s="12" t="s">
        <v>51</v>
      </c>
      <c r="D29" s="11" t="s">
        <v>69</v>
      </c>
      <c r="E29" s="21" t="s">
        <v>52</v>
      </c>
      <c r="F29" s="3">
        <v>80</v>
      </c>
      <c r="G29" s="8"/>
      <c r="H29" s="35">
        <f t="shared" si="0"/>
        <v>0</v>
      </c>
    </row>
    <row r="30" spans="1:8" ht="150" customHeight="1" x14ac:dyDescent="0.25">
      <c r="A30" s="91" t="s">
        <v>78</v>
      </c>
      <c r="B30" s="92"/>
      <c r="C30" s="12" t="s">
        <v>53</v>
      </c>
      <c r="D30" s="11" t="s">
        <v>70</v>
      </c>
      <c r="E30" s="21" t="s">
        <v>48</v>
      </c>
      <c r="F30" s="3">
        <v>80</v>
      </c>
      <c r="G30" s="8"/>
      <c r="H30" s="35">
        <f t="shared" si="0"/>
        <v>0</v>
      </c>
    </row>
    <row r="31" spans="1:8" ht="150" customHeight="1" x14ac:dyDescent="0.25">
      <c r="A31" s="90"/>
      <c r="B31" s="13"/>
      <c r="C31" s="12" t="s">
        <v>54</v>
      </c>
      <c r="D31" s="11" t="s">
        <v>71</v>
      </c>
      <c r="E31" s="21" t="s">
        <v>48</v>
      </c>
      <c r="F31" s="3">
        <v>80</v>
      </c>
      <c r="G31" s="8"/>
      <c r="H31" s="35">
        <f t="shared" si="0"/>
        <v>0</v>
      </c>
    </row>
    <row r="32" spans="1:8" ht="150" customHeight="1" x14ac:dyDescent="0.25">
      <c r="A32" s="90"/>
      <c r="B32" s="13"/>
      <c r="C32" s="12" t="s">
        <v>55</v>
      </c>
      <c r="D32" s="11" t="s">
        <v>57</v>
      </c>
      <c r="E32" s="21" t="s">
        <v>23</v>
      </c>
      <c r="F32" s="3">
        <v>75</v>
      </c>
      <c r="G32" s="8"/>
      <c r="H32" s="35">
        <f t="shared" si="0"/>
        <v>0</v>
      </c>
    </row>
    <row r="33" spans="1:8" ht="150" customHeight="1" x14ac:dyDescent="0.25">
      <c r="A33" s="90"/>
      <c r="B33" s="13"/>
      <c r="C33" s="12" t="s">
        <v>56</v>
      </c>
      <c r="D33" s="11" t="s">
        <v>72</v>
      </c>
      <c r="E33" s="21" t="s">
        <v>42</v>
      </c>
      <c r="F33" s="3">
        <v>80</v>
      </c>
      <c r="G33" s="8"/>
      <c r="H33" s="35">
        <f t="shared" si="0"/>
        <v>0</v>
      </c>
    </row>
    <row r="34" spans="1:8" ht="150" customHeight="1" x14ac:dyDescent="0.25">
      <c r="A34" s="36"/>
      <c r="B34" s="13"/>
      <c r="C34" s="12"/>
      <c r="D34" s="10"/>
      <c r="E34" s="21"/>
      <c r="F34" s="3"/>
      <c r="G34" s="8"/>
      <c r="H34" s="35">
        <f t="shared" si="0"/>
        <v>0</v>
      </c>
    </row>
    <row r="35" spans="1:8" ht="23.25" x14ac:dyDescent="0.3">
      <c r="A35" s="37"/>
      <c r="B35" s="38"/>
      <c r="C35" s="38"/>
      <c r="D35" s="39"/>
      <c r="E35" s="40"/>
      <c r="F35" s="38"/>
      <c r="G35" s="9"/>
      <c r="H35" s="35"/>
    </row>
    <row r="36" spans="1:8" ht="30" customHeight="1" x14ac:dyDescent="0.3">
      <c r="A36" s="37"/>
      <c r="B36" s="38"/>
      <c r="C36" s="38"/>
      <c r="D36" s="39"/>
      <c r="E36" s="40"/>
      <c r="F36" s="19"/>
      <c r="G36" s="7"/>
      <c r="H36" s="35">
        <f>SUM(H12:H34)*1.1</f>
        <v>0</v>
      </c>
    </row>
    <row r="37" spans="1:8" x14ac:dyDescent="0.3">
      <c r="A37" s="37"/>
      <c r="B37" s="38"/>
      <c r="C37" s="38"/>
      <c r="D37" s="39"/>
      <c r="E37" s="40"/>
      <c r="F37" s="38"/>
      <c r="G37" s="7"/>
      <c r="H37" s="41"/>
    </row>
    <row r="38" spans="1:8" ht="18" x14ac:dyDescent="0.25">
      <c r="A38" s="37"/>
      <c r="B38" s="38"/>
      <c r="C38" s="38"/>
      <c r="D38" s="65" t="s">
        <v>8</v>
      </c>
      <c r="E38" s="66"/>
      <c r="F38" s="5"/>
      <c r="G38" s="4"/>
      <c r="H38" s="42"/>
    </row>
    <row r="39" spans="1:8" ht="18" x14ac:dyDescent="0.25">
      <c r="A39" s="37"/>
      <c r="B39" s="38"/>
      <c r="C39" s="38"/>
      <c r="D39" s="67" t="s">
        <v>9</v>
      </c>
      <c r="E39" s="68"/>
      <c r="F39" s="49"/>
      <c r="G39" s="38"/>
      <c r="H39" s="43"/>
    </row>
    <row r="40" spans="1:8" ht="18" x14ac:dyDescent="0.25">
      <c r="A40" s="37"/>
      <c r="B40" s="38"/>
      <c r="C40" s="38"/>
      <c r="D40" s="67" t="s">
        <v>10</v>
      </c>
      <c r="E40" s="68"/>
      <c r="F40" s="50"/>
      <c r="G40" s="38"/>
      <c r="H40" s="43"/>
    </row>
    <row r="41" spans="1:8" ht="18" x14ac:dyDescent="0.25">
      <c r="A41" s="37"/>
      <c r="B41" s="38"/>
      <c r="C41" s="38"/>
      <c r="D41" s="67" t="s">
        <v>11</v>
      </c>
      <c r="E41" s="68"/>
      <c r="F41" s="50"/>
      <c r="G41" s="38"/>
      <c r="H41" s="43"/>
    </row>
    <row r="42" spans="1:8" ht="18" x14ac:dyDescent="0.25">
      <c r="A42" s="37"/>
      <c r="B42" s="38"/>
      <c r="C42" s="38"/>
      <c r="D42" s="67" t="s">
        <v>12</v>
      </c>
      <c r="E42" s="68"/>
      <c r="F42" s="50"/>
      <c r="G42" s="38"/>
      <c r="H42" s="43"/>
    </row>
    <row r="43" spans="1:8" ht="18" x14ac:dyDescent="0.25">
      <c r="A43" s="37"/>
      <c r="B43" s="38"/>
      <c r="C43" s="38"/>
      <c r="D43" s="78" t="s">
        <v>13</v>
      </c>
      <c r="E43" s="79"/>
      <c r="F43" s="50"/>
      <c r="G43" s="38"/>
      <c r="H43" s="43"/>
    </row>
    <row r="44" spans="1:8" ht="19.5" thickBot="1" x14ac:dyDescent="0.35">
      <c r="A44" s="44"/>
      <c r="B44" s="45"/>
      <c r="C44" s="45"/>
      <c r="D44" s="46"/>
      <c r="E44" s="47"/>
      <c r="F44" s="45"/>
      <c r="G44" s="45"/>
      <c r="H44" s="48"/>
    </row>
    <row r="45" spans="1:8" ht="19.5" thickTop="1" x14ac:dyDescent="0.3"/>
  </sheetData>
  <mergeCells count="24">
    <mergeCell ref="G7:G8"/>
    <mergeCell ref="G9:G10"/>
    <mergeCell ref="D42:E42"/>
    <mergeCell ref="D43:E43"/>
    <mergeCell ref="H9:H10"/>
    <mergeCell ref="D40:E40"/>
    <mergeCell ref="D41:E41"/>
    <mergeCell ref="D38:E38"/>
    <mergeCell ref="D39:E39"/>
    <mergeCell ref="A9:B10"/>
    <mergeCell ref="F9:F10"/>
    <mergeCell ref="D9:D10"/>
    <mergeCell ref="E9:E10"/>
    <mergeCell ref="C9:C10"/>
    <mergeCell ref="A1:B4"/>
    <mergeCell ref="A5:B8"/>
    <mergeCell ref="A12:C12"/>
    <mergeCell ref="B11:D11"/>
    <mergeCell ref="D7:E8"/>
    <mergeCell ref="C1:E1"/>
    <mergeCell ref="C2:E2"/>
    <mergeCell ref="C3:E3"/>
    <mergeCell ref="C4:E4"/>
    <mergeCell ref="C6:F6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8" fitToHeight="2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2023-06-09T07:01:51Z</cp:lastPrinted>
  <dcterms:created xsi:type="dcterms:W3CDTF">2015-07-07T11:34:31Z</dcterms:created>
  <dcterms:modified xsi:type="dcterms:W3CDTF">2023-06-12T07:40:22Z</dcterms:modified>
</cp:coreProperties>
</file>