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/>
  <mc:AlternateContent xmlns:mc="http://schemas.openxmlformats.org/markup-compatibility/2006">
    <mc:Choice Requires="x15">
      <x15ac:absPath xmlns:x15ac="http://schemas.microsoft.com/office/spreadsheetml/2010/11/ac" url="L:\Orchids\Monchai, Thailand\Spring 2022\"/>
    </mc:Choice>
  </mc:AlternateContent>
  <xr:revisionPtr revIDLastSave="0" documentId="13_ncr:1_{0992837C-5086-47E3-96DC-D2531BCEBEB1}" xr6:coauthVersionLast="47" xr6:coauthVersionMax="47" xr10:uidLastSave="{00000000-0000-0000-0000-000000000000}"/>
  <bookViews>
    <workbookView xWindow="390" yWindow="390" windowWidth="23610" windowHeight="1305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0" i="1" l="1"/>
  <c r="H19" i="1"/>
  <c r="H12" i="1"/>
  <c r="H13" i="1"/>
  <c r="H14" i="1"/>
  <c r="H15" i="1"/>
  <c r="H16" i="1"/>
  <c r="H17" i="1"/>
  <c r="H18" i="1"/>
  <c r="H11" i="1"/>
  <c r="H21" i="1"/>
  <c r="H23" i="1" l="1"/>
</calcChain>
</file>

<file path=xl/sharedStrings.xml><?xml version="1.0" encoding="utf-8"?>
<sst xmlns="http://schemas.openxmlformats.org/spreadsheetml/2006/main" count="44" uniqueCount="44">
  <si>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</si>
  <si>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</si>
  <si>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</si>
  <si>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</si>
  <si>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</si>
  <si>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</si>
  <si>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</si>
  <si>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</si>
  <si>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</si>
  <si>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</si>
  <si>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</si>
  <si>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</si>
  <si>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</si>
  <si>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</si>
  <si>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</si>
  <si>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</si>
  <si>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</si>
  <si>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</si>
  <si>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</si>
  <si>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Kasorn Orchids, Thailand</t>
  </si>
  <si>
    <t>Spring 2022</t>
  </si>
  <si>
    <t>MCD-1841</t>
  </si>
  <si>
    <t>Holcoglossum kimballinum</t>
  </si>
  <si>
    <t>MCD-1849</t>
  </si>
  <si>
    <t>MCD-1877</t>
  </si>
  <si>
    <t xml:space="preserve">Paphiopedilum godefroyae </t>
  </si>
  <si>
    <t>MCD-1887</t>
  </si>
  <si>
    <t>MCD-1891</t>
  </si>
  <si>
    <t>Paphiopedilum godefroyae</t>
  </si>
  <si>
    <t>MCD-1913</t>
  </si>
  <si>
    <t>MCD-2021</t>
  </si>
  <si>
    <t>MCD-1879</t>
  </si>
  <si>
    <t>Renantherella histrionica</t>
  </si>
  <si>
    <t>Flasks available</t>
  </si>
  <si>
    <t>Paph (godefroyae x myanmaricum)</t>
  </si>
  <si>
    <t>Paph (luecochilum x myanmaricum)</t>
  </si>
  <si>
    <t>Vanda (tessellate x coerulea)</t>
  </si>
  <si>
    <t>Broughtonia negrilensis x Guaricattonia Starrlyn</t>
  </si>
  <si>
    <t>MCD-1916</t>
  </si>
  <si>
    <t>MCD-1949</t>
  </si>
  <si>
    <t>Rhyncattleanthe Nell Hammer x Cattleya Pradit Spot</t>
  </si>
  <si>
    <t xml:space="preserve">Paphiopedilum (concolor x josianae) </t>
  </si>
  <si>
    <t>Sold out</t>
  </si>
  <si>
    <t>List updated Sept. 5 to reflect stock on hand …..........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</si>
</sst>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28"/>
      <color theme="1"/>
      <name val="Forte"/>
      <family val="4"/>
    </font>
    <font>
      <b/>
      <sz val="20"/>
      <color theme="2"/>
      <name val="Calibri"/>
      <family val="2"/>
      <scheme val="minor"/>
    </font>
    <font>
      <i/>
      <sz val="28"/>
      <color theme="7" tint="-0.499984740745262"/>
      <name val="Cooper Black"/>
      <family val="1"/>
    </font>
    <font>
      <b/>
      <i/>
      <sz val="28"/>
      <color theme="1"/>
      <name val="Calibri"/>
      <family val="2"/>
      <scheme val="minor"/>
    </font>
    <font>
      <b/>
      <sz val="16"/>
      <color indexed="8"/>
      <name val="Calibri"/>
      <family val="2"/>
    </font>
    <font>
      <sz val="18"/>
      <color indexed="8"/>
      <name val="Calibri"/>
      <family val="2"/>
    </font>
    <font>
      <b/>
      <i/>
      <sz val="24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8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5" fillId="0" borderId="9" xfId="0" applyNumberFormat="1" applyFont="1" applyBorder="1" applyAlignment="1">
      <alignment horizontal="center" vertical="center"/>
    </xf>
    <xf numFmtId="1" fontId="8" fillId="3" borderId="10" xfId="0" applyNumberFormat="1" applyFont="1" applyFill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/>
    <xf numFmtId="0" fontId="7" fillId="7" borderId="14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right" vertical="center"/>
    </xf>
    <xf numFmtId="0" fontId="13" fillId="0" borderId="9" xfId="0" applyFont="1" applyBorder="1" applyAlignment="1">
      <alignment horizontal="left" vertical="center" wrapText="1"/>
    </xf>
    <xf numFmtId="0" fontId="25" fillId="8" borderId="5" xfId="0" applyFont="1" applyFill="1" applyBorder="1" applyAlignment="1">
      <alignment horizontal="center" vertical="center"/>
    </xf>
    <xf numFmtId="164" fontId="5" fillId="8" borderId="15" xfId="0" applyNumberFormat="1" applyFont="1" applyFill="1" applyBorder="1" applyAlignment="1">
      <alignment horizontal="center" vertical="center"/>
    </xf>
    <xf numFmtId="164" fontId="15" fillId="8" borderId="9" xfId="0" applyNumberFormat="1" applyFont="1" applyFill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4" borderId="0" xfId="0" applyFont="1" applyFill="1" applyAlignment="1">
      <alignment horizontal="center"/>
    </xf>
    <xf numFmtId="0" fontId="22" fillId="4" borderId="3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9" fillId="0" borderId="9" xfId="0" applyFont="1" applyBorder="1" applyAlignment="1">
      <alignment horizontal="left" vertical="center" wrapText="1"/>
    </xf>
    <xf numFmtId="0" fontId="0" fillId="0" borderId="13" xfId="0" applyBorder="1"/>
    <xf numFmtId="0" fontId="0" fillId="0" borderId="15" xfId="0" applyBorder="1"/>
    <xf numFmtId="0" fontId="23" fillId="2" borderId="4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wrapText="1"/>
    </xf>
    <xf numFmtId="0" fontId="22" fillId="0" borderId="3" xfId="0" applyFont="1" applyBorder="1" applyAlignment="1">
      <alignment wrapText="1"/>
    </xf>
    <xf numFmtId="0" fontId="24" fillId="2" borderId="0" xfId="0" applyFont="1" applyFill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left" vertical="center"/>
    </xf>
    <xf numFmtId="0" fontId="0" fillId="3" borderId="0" xfId="0" applyFill="1"/>
    <xf numFmtId="0" fontId="17" fillId="5" borderId="14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17" fillId="5" borderId="10" xfId="0" applyFont="1" applyFill="1" applyBorder="1" applyAlignment="1">
      <alignment horizontal="center" vertical="center" wrapText="1"/>
    </xf>
    <xf numFmtId="0" fontId="17" fillId="5" borderId="11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0" fontId="26" fillId="2" borderId="1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1" fillId="3" borderId="13" xfId="0" applyFont="1" applyFill="1" applyBorder="1" applyAlignment="1">
      <alignment horizontal="left" vertical="center"/>
    </xf>
    <xf numFmtId="0" fontId="0" fillId="3" borderId="3" xfId="0" applyFill="1" applyBorder="1"/>
    <xf numFmtId="0" fontId="17" fillId="5" borderId="9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vertical="center"/>
    </xf>
    <xf numFmtId="0" fontId="0" fillId="3" borderId="4" xfId="0" applyFill="1" applyBorder="1"/>
    <xf numFmtId="0" fontId="30" fillId="8" borderId="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1570370</xdr:colOff>
      <xdr:row>11</xdr:row>
      <xdr:rowOff>3000</xdr:rowOff>
    </xdr:to>
    <xdr:pic>
      <xdr:nvPicPr>
        <xdr:cNvPr id="3" name="Picture 2" descr="Holcoglossum (Holc.) kimballianum">
          <a:extLst>
            <a:ext uri="{FF2B5EF4-FFF2-40B4-BE49-F238E27FC236}">
              <a16:creationId xmlns:a16="http://schemas.microsoft.com/office/drawing/2014/main" id="{57AE6AE8-EA37-40AD-ACB6-DC2D80E4F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0406"/>
          <a:ext cx="15703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455585</xdr:colOff>
      <xdr:row>12</xdr:row>
      <xdr:rowOff>3000</xdr:rowOff>
    </xdr:to>
    <xdr:pic>
      <xdr:nvPicPr>
        <xdr:cNvPr id="4" name="Picture 3" descr="Image result for Paphiopedilum godefroyae">
          <a:extLst>
            <a:ext uri="{FF2B5EF4-FFF2-40B4-BE49-F238E27FC236}">
              <a16:creationId xmlns:a16="http://schemas.microsoft.com/office/drawing/2014/main" id="{1DB29E67-04E4-49CF-9A26-C59AD6005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5406"/>
          <a:ext cx="277730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37880</xdr:colOff>
      <xdr:row>12</xdr:row>
      <xdr:rowOff>3000</xdr:rowOff>
    </xdr:to>
    <xdr:pic>
      <xdr:nvPicPr>
        <xdr:cNvPr id="5" name="Picture 4" descr="Image result for Paphiopedilum myanmaricum">
          <a:extLst>
            <a:ext uri="{FF2B5EF4-FFF2-40B4-BE49-F238E27FC236}">
              <a16:creationId xmlns:a16="http://schemas.microsoft.com/office/drawing/2014/main" id="{15011620-647D-42B3-AE04-AAC2DC2A2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9" y="5155406"/>
          <a:ext cx="284775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195108</xdr:colOff>
      <xdr:row>13</xdr:row>
      <xdr:rowOff>3000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99D1E5-04D8-4B91-9B7D-03C8A13DA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60406"/>
          <a:ext cx="251682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195108</xdr:colOff>
      <xdr:row>15</xdr:row>
      <xdr:rowOff>3000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6D0EA42-3136-4586-B11E-D3C4A5A9B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70406"/>
          <a:ext cx="2516827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37880</xdr:colOff>
      <xdr:row>14</xdr:row>
      <xdr:rowOff>3000</xdr:rowOff>
    </xdr:to>
    <xdr:pic>
      <xdr:nvPicPr>
        <xdr:cNvPr id="9" name="Picture 8" descr="Image result for Paphiopedilum myanmaricum">
          <a:extLst>
            <a:ext uri="{FF2B5EF4-FFF2-40B4-BE49-F238E27FC236}">
              <a16:creationId xmlns:a16="http://schemas.microsoft.com/office/drawing/2014/main" id="{B3AB7E07-E62D-4C83-9C9A-8FEEC44DC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9" y="8965406"/>
          <a:ext cx="284775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2164650</xdr:colOff>
      <xdr:row>16</xdr:row>
      <xdr:rowOff>3000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517D8CB-AB82-2B36-2542-09B45998E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75406"/>
          <a:ext cx="216465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</xdr:colOff>
      <xdr:row>16</xdr:row>
      <xdr:rowOff>0</xdr:rowOff>
    </xdr:from>
    <xdr:to>
      <xdr:col>0</xdr:col>
      <xdr:colOff>2092694</xdr:colOff>
      <xdr:row>17</xdr:row>
      <xdr:rowOff>3000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5737E01-5037-4DE6-FEC7-4999B608D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" y="14680406"/>
          <a:ext cx="209267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</xdr:colOff>
      <xdr:row>17</xdr:row>
      <xdr:rowOff>0</xdr:rowOff>
    </xdr:from>
    <xdr:to>
      <xdr:col>1</xdr:col>
      <xdr:colOff>290685</xdr:colOff>
      <xdr:row>18</xdr:row>
      <xdr:rowOff>3000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24E14EF-B259-7116-9CA5-A46D75D44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" y="16585406"/>
          <a:ext cx="261239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1904999</xdr:rowOff>
    </xdr:from>
    <xdr:to>
      <xdr:col>1</xdr:col>
      <xdr:colOff>540281</xdr:colOff>
      <xdr:row>14</xdr:row>
      <xdr:rowOff>2999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7CD708-F4E0-4526-9639-D580FEACD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5405"/>
          <a:ext cx="2862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1666638</xdr:colOff>
      <xdr:row>19</xdr:row>
      <xdr:rowOff>3000</xdr:rowOff>
    </xdr:to>
    <xdr:pic>
      <xdr:nvPicPr>
        <xdr:cNvPr id="14" name="Picture 13" descr="Paphiopedilum concolor - orchid seeds">
          <a:extLst>
            <a:ext uri="{FF2B5EF4-FFF2-40B4-BE49-F238E27FC236}">
              <a16:creationId xmlns:a16="http://schemas.microsoft.com/office/drawing/2014/main" id="{145EA0B1-4EA1-FB59-575B-94C35B078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0406"/>
          <a:ext cx="166663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1666878</xdr:colOff>
      <xdr:row>18</xdr:row>
      <xdr:rowOff>0</xdr:rowOff>
    </xdr:from>
    <xdr:to>
      <xdr:col>1</xdr:col>
      <xdr:colOff>1580980</xdr:colOff>
      <xdr:row>19</xdr:row>
      <xdr:rowOff>3000</xdr:rowOff>
    </xdr:to>
    <xdr:pic>
      <xdr:nvPicPr>
        <xdr:cNvPr id="16" name="Picture 15" descr="Paphiopedilum josianae (AKA concolor var. longipetalum) - OrchidWeb">
          <a:extLst>
            <a:ext uri="{FF2B5EF4-FFF2-40B4-BE49-F238E27FC236}">
              <a16:creationId xmlns:a16="http://schemas.microsoft.com/office/drawing/2014/main" id="{BB539ACA-8B4B-C0DE-66F3-25A5D3633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8" y="18490406"/>
          <a:ext cx="22358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1911095</xdr:colOff>
      <xdr:row>20</xdr:row>
      <xdr:rowOff>3000</xdr:rowOff>
    </xdr:to>
    <xdr:pic>
      <xdr:nvPicPr>
        <xdr:cNvPr id="17" name="Picture 16" descr="Rhyncattleanthe Nell Hammer">
          <a:extLst>
            <a:ext uri="{FF2B5EF4-FFF2-40B4-BE49-F238E27FC236}">
              <a16:creationId xmlns:a16="http://schemas.microsoft.com/office/drawing/2014/main" id="{8420DCCF-ACC6-A174-5CBE-A409E3392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95406"/>
          <a:ext cx="191109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1916927</xdr:colOff>
      <xdr:row>19</xdr:row>
      <xdr:rowOff>0</xdr:rowOff>
    </xdr:from>
    <xdr:to>
      <xdr:col>1</xdr:col>
      <xdr:colOff>2274438</xdr:colOff>
      <xdr:row>20</xdr:row>
      <xdr:rowOff>3000</xdr:rowOff>
    </xdr:to>
    <xdr:pic>
      <xdr:nvPicPr>
        <xdr:cNvPr id="18" name="Picture 17" descr="Cattleya Pradit spot | Orchids Forum">
          <a:extLst>
            <a:ext uri="{FF2B5EF4-FFF2-40B4-BE49-F238E27FC236}">
              <a16:creationId xmlns:a16="http://schemas.microsoft.com/office/drawing/2014/main" id="{D2603A16-DC5A-B49F-312E-40751B39D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927" y="20395406"/>
          <a:ext cx="267923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1"/>
  <sheetViews>
    <sheetView tabSelected="1" topLeftCell="A16" zoomScale="80" zoomScaleNormal="80" workbookViewId="0">
      <selection activeCell="E21" sqref="E21"/>
    </sheetView>
  </sheetViews>
  <sheetFormatPr defaultRowHeight="18.75"/>
  <cols>
    <col min="1" max="1" width="34.85546875" customWidth="1"/>
    <col min="2" max="2" width="42.140625" customWidth="1"/>
    <col min="3" max="3" width="14.5703125" customWidth="1"/>
    <col min="4" max="4" width="58" style="1" customWidth="1"/>
    <col min="5" max="5" width="13.42578125" style="42" customWidth="1"/>
    <col min="6" max="6" width="13.140625" bestFit="1" customWidth="1"/>
    <col min="7" max="7" width="11.140625" customWidth="1"/>
    <col min="8" max="8" width="13.7109375" customWidth="1"/>
  </cols>
  <sheetData>
    <row r="1" spans="1:8" ht="35.1" customHeight="1">
      <c r="A1" s="62" t="s">
        <v>19</v>
      </c>
      <c r="B1" s="63"/>
      <c r="C1" s="71" t="s">
        <v>3</v>
      </c>
      <c r="D1" s="72"/>
      <c r="E1" s="72"/>
      <c r="F1" s="6"/>
      <c r="G1" s="6"/>
      <c r="H1" s="2"/>
    </row>
    <row r="2" spans="1:8" ht="24.95" customHeight="1">
      <c r="A2" s="64"/>
      <c r="B2" s="65"/>
      <c r="C2" s="73" t="s">
        <v>16</v>
      </c>
      <c r="D2" s="74"/>
      <c r="E2" s="74"/>
      <c r="F2" s="3"/>
      <c r="G2" s="3"/>
      <c r="H2" s="4"/>
    </row>
    <row r="3" spans="1:8" ht="24.95" customHeight="1">
      <c r="A3" s="66" t="s">
        <v>20</v>
      </c>
      <c r="B3" s="67"/>
      <c r="C3" s="73" t="s">
        <v>17</v>
      </c>
      <c r="D3" s="74"/>
      <c r="E3" s="74"/>
      <c r="F3" s="3"/>
      <c r="G3" s="3"/>
      <c r="H3" s="4"/>
    </row>
    <row r="4" spans="1:8" ht="24.95" customHeight="1">
      <c r="A4" s="66"/>
      <c r="B4" s="67"/>
      <c r="C4" s="75" t="s">
        <v>4</v>
      </c>
      <c r="D4" s="76"/>
      <c r="E4" s="76"/>
      <c r="F4" s="3"/>
      <c r="G4" s="5"/>
      <c r="H4" s="4"/>
    </row>
    <row r="5" spans="1:8" ht="20.100000000000001" customHeight="1">
      <c r="A5" s="28"/>
      <c r="B5" s="28"/>
      <c r="C5" s="77" t="s">
        <v>5</v>
      </c>
      <c r="D5" s="78"/>
      <c r="E5" s="78"/>
      <c r="F5" s="79"/>
      <c r="G5" s="10"/>
      <c r="H5" s="15"/>
    </row>
    <row r="6" spans="1:8" ht="20.100000000000001" customHeight="1">
      <c r="A6" s="49"/>
      <c r="B6" s="49"/>
      <c r="C6" s="28"/>
      <c r="D6" s="46" t="s">
        <v>18</v>
      </c>
      <c r="E6" s="47"/>
      <c r="F6" s="28"/>
      <c r="G6" s="80" t="s">
        <v>6</v>
      </c>
      <c r="H6" s="15"/>
    </row>
    <row r="7" spans="1:8" ht="20.100000000000001" customHeight="1">
      <c r="A7" s="50"/>
      <c r="B7" s="50"/>
      <c r="C7" s="28"/>
      <c r="D7" s="48"/>
      <c r="E7" s="48"/>
      <c r="F7" s="28"/>
      <c r="G7" s="81"/>
      <c r="H7" s="16"/>
    </row>
    <row r="8" spans="1:8" ht="20.100000000000001" customHeight="1">
      <c r="A8" s="53" t="s">
        <v>1</v>
      </c>
      <c r="B8" s="54"/>
      <c r="C8" s="58" t="s">
        <v>0</v>
      </c>
      <c r="D8" s="58" t="s">
        <v>15</v>
      </c>
      <c r="E8" s="60" t="s">
        <v>33</v>
      </c>
      <c r="F8" s="57" t="s">
        <v>2</v>
      </c>
      <c r="G8" s="82" t="s">
        <v>7</v>
      </c>
      <c r="H8" s="70" t="s">
        <v>14</v>
      </c>
    </row>
    <row r="9" spans="1:8" ht="20.100000000000001" customHeight="1">
      <c r="A9" s="55"/>
      <c r="B9" s="56"/>
      <c r="C9" s="59"/>
      <c r="D9" s="59"/>
      <c r="E9" s="61"/>
      <c r="F9" s="57"/>
      <c r="G9" s="83"/>
      <c r="H9" s="70"/>
    </row>
    <row r="10" spans="1:8" ht="50.1" customHeight="1">
      <c r="A10" s="35"/>
      <c r="B10" s="86" t="s">
        <v>43</v>
      </c>
      <c r="C10" s="86"/>
      <c r="D10" s="86"/>
      <c r="E10" s="86"/>
      <c r="F10" s="36"/>
      <c r="G10" s="12"/>
      <c r="H10" s="37"/>
    </row>
    <row r="11" spans="1:8" ht="150" customHeight="1">
      <c r="A11" s="29"/>
      <c r="B11" s="30"/>
      <c r="C11" s="14" t="s">
        <v>21</v>
      </c>
      <c r="D11" s="43" t="s">
        <v>22</v>
      </c>
      <c r="E11" s="38" t="s">
        <v>42</v>
      </c>
      <c r="F11" s="7">
        <v>69</v>
      </c>
      <c r="G11" s="12"/>
      <c r="H11" s="17">
        <f t="shared" ref="H11:H20" si="0">SUM(F11)*(G11)</f>
        <v>0</v>
      </c>
    </row>
    <row r="12" spans="1:8" ht="150" customHeight="1">
      <c r="A12" s="29"/>
      <c r="B12" s="30"/>
      <c r="C12" s="14" t="s">
        <v>23</v>
      </c>
      <c r="D12" s="43" t="s">
        <v>34</v>
      </c>
      <c r="E12" s="38">
        <v>4</v>
      </c>
      <c r="F12" s="7">
        <v>85</v>
      </c>
      <c r="G12" s="12"/>
      <c r="H12" s="17">
        <f t="shared" si="0"/>
        <v>0</v>
      </c>
    </row>
    <row r="13" spans="1:8" ht="150" customHeight="1">
      <c r="A13" s="29"/>
      <c r="B13" s="30"/>
      <c r="C13" s="14" t="s">
        <v>24</v>
      </c>
      <c r="D13" s="43" t="s">
        <v>25</v>
      </c>
      <c r="E13" s="38">
        <v>1</v>
      </c>
      <c r="F13" s="7">
        <v>85</v>
      </c>
      <c r="G13" s="12"/>
      <c r="H13" s="17">
        <f t="shared" si="0"/>
        <v>0</v>
      </c>
    </row>
    <row r="14" spans="1:8" ht="150" customHeight="1">
      <c r="A14" s="29"/>
      <c r="B14" s="30"/>
      <c r="C14" s="14" t="s">
        <v>26</v>
      </c>
      <c r="D14" s="43" t="s">
        <v>35</v>
      </c>
      <c r="E14" s="38">
        <v>1</v>
      </c>
      <c r="F14" s="7">
        <v>85</v>
      </c>
      <c r="G14" s="12"/>
      <c r="H14" s="17">
        <f t="shared" si="0"/>
        <v>0</v>
      </c>
    </row>
    <row r="15" spans="1:8" ht="150" customHeight="1">
      <c r="A15" s="29"/>
      <c r="B15" s="30"/>
      <c r="C15" s="14" t="s">
        <v>27</v>
      </c>
      <c r="D15" s="43" t="s">
        <v>28</v>
      </c>
      <c r="E15" s="38">
        <v>4</v>
      </c>
      <c r="F15" s="7">
        <v>85</v>
      </c>
      <c r="G15" s="12"/>
      <c r="H15" s="17">
        <f t="shared" si="0"/>
        <v>0</v>
      </c>
    </row>
    <row r="16" spans="1:8" ht="150" customHeight="1">
      <c r="B16" s="30"/>
      <c r="C16" s="14" t="s">
        <v>29</v>
      </c>
      <c r="D16" s="43" t="s">
        <v>37</v>
      </c>
      <c r="E16" s="38">
        <v>0</v>
      </c>
      <c r="F16" s="7">
        <v>69</v>
      </c>
      <c r="G16" s="12"/>
      <c r="H16" s="17">
        <f t="shared" si="0"/>
        <v>0</v>
      </c>
    </row>
    <row r="17" spans="1:8" ht="150" customHeight="1">
      <c r="B17" s="30"/>
      <c r="C17" s="14" t="s">
        <v>30</v>
      </c>
      <c r="D17" s="43" t="s">
        <v>36</v>
      </c>
      <c r="E17" s="38">
        <v>1</v>
      </c>
      <c r="F17" s="7">
        <v>79</v>
      </c>
      <c r="G17" s="12"/>
      <c r="H17" s="17">
        <f t="shared" si="0"/>
        <v>0</v>
      </c>
    </row>
    <row r="18" spans="1:8" ht="150" customHeight="1">
      <c r="B18" s="30"/>
      <c r="C18" s="14" t="s">
        <v>31</v>
      </c>
      <c r="D18" s="43" t="s">
        <v>32</v>
      </c>
      <c r="E18" s="38">
        <v>2</v>
      </c>
      <c r="F18" s="7">
        <v>85</v>
      </c>
      <c r="G18" s="12"/>
      <c r="H18" s="17">
        <f t="shared" si="0"/>
        <v>0</v>
      </c>
    </row>
    <row r="19" spans="1:8" ht="150" customHeight="1">
      <c r="A19" s="44"/>
      <c r="B19" s="45"/>
      <c r="C19" s="14" t="s">
        <v>38</v>
      </c>
      <c r="D19" s="43" t="s">
        <v>41</v>
      </c>
      <c r="E19" s="38">
        <v>8</v>
      </c>
      <c r="F19" s="7">
        <v>85</v>
      </c>
      <c r="G19" s="18"/>
      <c r="H19" s="17">
        <f t="shared" si="0"/>
        <v>0</v>
      </c>
    </row>
    <row r="20" spans="1:8" ht="150" customHeight="1">
      <c r="C20" s="14" t="s">
        <v>39</v>
      </c>
      <c r="D20" s="43" t="s">
        <v>40</v>
      </c>
      <c r="E20" s="38">
        <v>4</v>
      </c>
      <c r="F20" s="7">
        <v>79</v>
      </c>
      <c r="G20" s="18"/>
      <c r="H20" s="17">
        <f t="shared" si="0"/>
        <v>0</v>
      </c>
    </row>
    <row r="21" spans="1:8" ht="150" customHeight="1">
      <c r="A21" s="31"/>
      <c r="B21" s="32"/>
      <c r="C21" s="14"/>
      <c r="D21" s="34"/>
      <c r="E21" s="39"/>
      <c r="F21" s="19"/>
      <c r="G21" s="18"/>
      <c r="H21" s="17">
        <f t="shared" ref="H21" si="1">SUM(F21)*(G21)</f>
        <v>0</v>
      </c>
    </row>
    <row r="22" spans="1:8" ht="23.25">
      <c r="A22" s="20"/>
      <c r="B22" s="20"/>
      <c r="C22" s="20"/>
      <c r="D22" s="21"/>
      <c r="E22" s="40"/>
      <c r="F22" s="20"/>
      <c r="G22" s="13"/>
      <c r="H22" s="17"/>
    </row>
    <row r="23" spans="1:8" ht="30" customHeight="1">
      <c r="A23" s="20"/>
      <c r="B23" s="20"/>
      <c r="C23" s="20"/>
      <c r="D23" s="21"/>
      <c r="E23" s="40"/>
      <c r="F23" s="33"/>
      <c r="G23" s="11"/>
      <c r="H23" s="17">
        <f>SUM(H10:H21)*1.1</f>
        <v>0</v>
      </c>
    </row>
    <row r="24" spans="1:8">
      <c r="A24" s="20"/>
      <c r="B24" s="20"/>
      <c r="C24" s="20"/>
      <c r="D24" s="21"/>
      <c r="E24" s="40"/>
      <c r="F24" s="20"/>
      <c r="G24" s="11"/>
      <c r="H24" s="24"/>
    </row>
    <row r="25" spans="1:8" ht="18">
      <c r="A25" s="20"/>
      <c r="B25" s="20"/>
      <c r="C25" s="20"/>
      <c r="D25" s="84" t="s">
        <v>8</v>
      </c>
      <c r="E25" s="85"/>
      <c r="F25" s="9"/>
      <c r="G25" s="8"/>
      <c r="H25" s="25"/>
    </row>
    <row r="26" spans="1:8" ht="18">
      <c r="A26" s="20"/>
      <c r="B26" s="20"/>
      <c r="C26" s="20"/>
      <c r="D26" s="51" t="s">
        <v>9</v>
      </c>
      <c r="E26" s="52"/>
      <c r="F26" s="20"/>
      <c r="G26" s="20"/>
      <c r="H26" s="26"/>
    </row>
    <row r="27" spans="1:8" ht="18">
      <c r="A27" s="20"/>
      <c r="B27" s="20"/>
      <c r="C27" s="20"/>
      <c r="D27" s="51" t="s">
        <v>10</v>
      </c>
      <c r="E27" s="52"/>
      <c r="F27" s="20"/>
      <c r="G27" s="20"/>
      <c r="H27" s="26"/>
    </row>
    <row r="28" spans="1:8" ht="18">
      <c r="A28" s="20"/>
      <c r="B28" s="20"/>
      <c r="C28" s="20"/>
      <c r="D28" s="51" t="s">
        <v>11</v>
      </c>
      <c r="E28" s="52"/>
      <c r="F28" s="20"/>
      <c r="G28" s="20"/>
      <c r="H28" s="26"/>
    </row>
    <row r="29" spans="1:8" ht="18">
      <c r="A29" s="20"/>
      <c r="B29" s="20"/>
      <c r="C29" s="20"/>
      <c r="D29" s="51" t="s">
        <v>12</v>
      </c>
      <c r="E29" s="52"/>
      <c r="F29" s="20"/>
      <c r="G29" s="20"/>
      <c r="H29" s="26"/>
    </row>
    <row r="30" spans="1:8" ht="18">
      <c r="A30" s="20"/>
      <c r="B30" s="20"/>
      <c r="C30" s="20"/>
      <c r="D30" s="68" t="s">
        <v>13</v>
      </c>
      <c r="E30" s="69"/>
      <c r="F30" s="20"/>
      <c r="G30" s="20"/>
      <c r="H30" s="26"/>
    </row>
    <row r="31" spans="1:8">
      <c r="A31" s="22"/>
      <c r="B31" s="22"/>
      <c r="C31" s="22"/>
      <c r="D31" s="23"/>
      <c r="E31" s="41"/>
      <c r="F31" s="22"/>
      <c r="G31" s="22"/>
      <c r="H31" s="27"/>
    </row>
  </sheetData>
  <mergeCells count="24">
    <mergeCell ref="A1:B2"/>
    <mergeCell ref="A3:B4"/>
    <mergeCell ref="D29:E29"/>
    <mergeCell ref="D30:E30"/>
    <mergeCell ref="H8:H9"/>
    <mergeCell ref="D27:E27"/>
    <mergeCell ref="D28:E28"/>
    <mergeCell ref="C1:E1"/>
    <mergeCell ref="C2:E2"/>
    <mergeCell ref="C3:E3"/>
    <mergeCell ref="C4:E4"/>
    <mergeCell ref="C8:C9"/>
    <mergeCell ref="C5:F5"/>
    <mergeCell ref="G6:G7"/>
    <mergeCell ref="G8:G9"/>
    <mergeCell ref="D25:E25"/>
    <mergeCell ref="D6:E7"/>
    <mergeCell ref="A6:B7"/>
    <mergeCell ref="D26:E26"/>
    <mergeCell ref="A8:B9"/>
    <mergeCell ref="F8:F9"/>
    <mergeCell ref="D8:D9"/>
    <mergeCell ref="E8:E9"/>
    <mergeCell ref="B10:E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1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PC</cp:lastModifiedBy>
  <cp:lastPrinted>2022-06-12T06:55:24Z</cp:lastPrinted>
  <dcterms:created xsi:type="dcterms:W3CDTF">2015-07-07T11:34:31Z</dcterms:created>
  <dcterms:modified xsi:type="dcterms:W3CDTF">2022-09-05T06:34:24Z</dcterms:modified>
</cp:coreProperties>
</file>