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501"/>
  <workbookPr/>
  <mc:AlternateContent xmlns:mc="http://schemas.openxmlformats.org/markup-compatibility/2006">
    <mc:Choice Requires="x15">
      <x15ac:absPath xmlns:x15ac="http://schemas.microsoft.com/office/spreadsheetml/2010/11/ac" url="L:\Orchids\Kanjana Orchids\Spring 2023\"/>
    </mc:Choice>
  </mc:AlternateContent>
  <xr:revisionPtr revIDLastSave="0" documentId="13_ncr:1_{E741DC7F-D51D-4EB2-84D0-B06D5DC6233D}" xr6:coauthVersionLast="47" xr6:coauthVersionMax="47" xr10:uidLastSave="{00000000-0000-0000-0000-000000000000}"/>
  <bookViews>
    <workbookView xWindow="555" yWindow="345" windowWidth="23445" windowHeight="13155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I129" i="1" l="1"/>
  <c r="I130" i="1"/>
  <c r="I131" i="1"/>
  <c r="I132" i="1"/>
  <c r="I133" i="1"/>
  <c r="I134" i="1"/>
  <c r="I135" i="1"/>
  <c r="I136" i="1"/>
  <c r="I137" i="1"/>
  <c r="I138" i="1"/>
  <c r="I139" i="1"/>
  <c r="I141" i="1"/>
  <c r="I142" i="1"/>
  <c r="I143" i="1"/>
  <c r="I144" i="1"/>
  <c r="I145" i="1"/>
  <c r="I127" i="1"/>
  <c r="I128" i="1"/>
  <c r="F165" i="1"/>
  <c r="I14" i="1" l="1"/>
  <c r="I15" i="1"/>
  <c r="I16" i="1"/>
  <c r="I18" i="1"/>
  <c r="I20" i="1"/>
  <c r="I22" i="1"/>
  <c r="I23" i="1"/>
  <c r="I24" i="1"/>
  <c r="I25" i="1"/>
  <c r="I26" i="1"/>
  <c r="I27" i="1"/>
  <c r="I29" i="1"/>
  <c r="I30" i="1"/>
  <c r="I31" i="1"/>
  <c r="I32" i="1"/>
  <c r="I34" i="1"/>
  <c r="I36" i="1"/>
  <c r="I38" i="1"/>
  <c r="I39" i="1"/>
  <c r="I40" i="1"/>
  <c r="I41" i="1"/>
  <c r="I42" i="1"/>
  <c r="I43" i="1"/>
  <c r="I45" i="1"/>
  <c r="I46" i="1"/>
  <c r="I47" i="1"/>
  <c r="I48" i="1"/>
  <c r="I49" i="1"/>
  <c r="I50" i="1"/>
  <c r="I51" i="1"/>
  <c r="I52" i="1"/>
  <c r="I53" i="1"/>
  <c r="I54" i="1"/>
  <c r="I55" i="1"/>
  <c r="I56" i="1"/>
  <c r="I57" i="1"/>
  <c r="I58" i="1"/>
  <c r="I59" i="1"/>
  <c r="I61" i="1"/>
  <c r="I62" i="1"/>
  <c r="I63" i="1"/>
  <c r="I64" i="1"/>
  <c r="I65" i="1"/>
  <c r="I67" i="1"/>
  <c r="I69" i="1"/>
  <c r="I70" i="1"/>
  <c r="I71" i="1"/>
  <c r="I72" i="1"/>
  <c r="I73" i="1"/>
  <c r="I74" i="1"/>
  <c r="I75" i="1"/>
  <c r="I76" i="1"/>
  <c r="I78" i="1"/>
  <c r="I79" i="1"/>
  <c r="I80" i="1"/>
  <c r="I81" i="1"/>
  <c r="I82" i="1"/>
  <c r="I83" i="1"/>
  <c r="I84" i="1"/>
  <c r="I85" i="1"/>
  <c r="I86" i="1"/>
  <c r="I87" i="1"/>
  <c r="I88" i="1"/>
  <c r="I89" i="1"/>
  <c r="I90" i="1"/>
  <c r="I91" i="1"/>
  <c r="I93" i="1"/>
  <c r="I94" i="1"/>
  <c r="I95" i="1"/>
  <c r="I96" i="1"/>
  <c r="I97" i="1"/>
  <c r="I98" i="1"/>
  <c r="I99" i="1"/>
  <c r="I100" i="1"/>
  <c r="I101" i="1"/>
  <c r="I102" i="1"/>
  <c r="I103" i="1"/>
  <c r="I104" i="1"/>
  <c r="I105" i="1"/>
  <c r="I107" i="1"/>
  <c r="I108" i="1"/>
  <c r="I110" i="1"/>
  <c r="I111" i="1"/>
  <c r="I112" i="1"/>
  <c r="I114" i="1"/>
  <c r="I115" i="1"/>
  <c r="I116" i="1"/>
  <c r="I118" i="1"/>
  <c r="I119" i="1"/>
  <c r="I120" i="1"/>
  <c r="I121" i="1"/>
  <c r="I122" i="1"/>
  <c r="I123" i="1"/>
  <c r="I124" i="1"/>
  <c r="I125" i="1"/>
  <c r="I147" i="1"/>
  <c r="I148" i="1"/>
  <c r="I149" i="1"/>
  <c r="I150" i="1"/>
  <c r="I151" i="1"/>
  <c r="I152" i="1"/>
  <c r="I153" i="1"/>
  <c r="I154" i="1"/>
  <c r="I155" i="1"/>
  <c r="I156" i="1"/>
  <c r="I157" i="1"/>
  <c r="I158" i="1"/>
  <c r="I159" i="1"/>
  <c r="I160" i="1"/>
  <c r="I161" i="1"/>
  <c r="I162" i="1"/>
  <c r="I163" i="1"/>
  <c r="I164" i="1"/>
  <c r="I165" i="1"/>
  <c r="I166" i="1"/>
  <c r="I167" i="1"/>
  <c r="I168" i="1"/>
  <c r="I169" i="1"/>
  <c r="I171" i="1"/>
  <c r="I172" i="1"/>
  <c r="I173" i="1"/>
  <c r="I174" i="1"/>
  <c r="I175" i="1"/>
  <c r="I176" i="1"/>
  <c r="I177" i="1"/>
  <c r="I178" i="1"/>
  <c r="I179" i="1"/>
  <c r="I180" i="1"/>
  <c r="I181" i="1"/>
  <c r="I182" i="1"/>
  <c r="I183" i="1"/>
  <c r="I184" i="1"/>
  <c r="I185" i="1"/>
  <c r="I186" i="1"/>
  <c r="I187" i="1"/>
  <c r="I188" i="1"/>
  <c r="I190" i="1"/>
  <c r="I191" i="1"/>
  <c r="I192" i="1"/>
  <c r="I193" i="1"/>
  <c r="I194" i="1"/>
  <c r="I195" i="1"/>
  <c r="I196" i="1"/>
  <c r="I197" i="1"/>
  <c r="I198" i="1"/>
  <c r="I199" i="1"/>
  <c r="I200" i="1"/>
  <c r="I201" i="1"/>
  <c r="I202" i="1"/>
  <c r="I203" i="1"/>
  <c r="I204" i="1"/>
  <c r="I205" i="1"/>
  <c r="I206" i="1"/>
  <c r="I207" i="1"/>
  <c r="I208" i="1"/>
  <c r="I209" i="1"/>
  <c r="I210" i="1"/>
  <c r="I211" i="1"/>
  <c r="I212" i="1"/>
  <c r="I213" i="1"/>
  <c r="I214" i="1"/>
  <c r="I215" i="1"/>
  <c r="I216" i="1"/>
  <c r="I217" i="1"/>
  <c r="I218" i="1"/>
  <c r="I219" i="1"/>
  <c r="I220" i="1"/>
  <c r="I221" i="1"/>
  <c r="I222" i="1"/>
  <c r="I223" i="1"/>
  <c r="I224" i="1"/>
  <c r="I225" i="1"/>
  <c r="I226" i="1"/>
  <c r="I227" i="1"/>
  <c r="I228" i="1"/>
  <c r="I229" i="1"/>
  <c r="I230" i="1"/>
  <c r="I231" i="1"/>
  <c r="I232" i="1"/>
  <c r="I233" i="1"/>
  <c r="I234" i="1"/>
  <c r="I235" i="1"/>
  <c r="I236" i="1"/>
  <c r="I237" i="1"/>
  <c r="I238" i="1"/>
  <c r="I239" i="1"/>
  <c r="I240" i="1"/>
  <c r="I241" i="1"/>
  <c r="I242" i="1"/>
  <c r="I243" i="1"/>
  <c r="I244" i="1"/>
  <c r="I245" i="1"/>
  <c r="I246" i="1"/>
  <c r="I247" i="1"/>
  <c r="I248" i="1"/>
  <c r="I249" i="1"/>
  <c r="I250" i="1"/>
  <c r="I251" i="1"/>
  <c r="I252" i="1"/>
  <c r="I253" i="1"/>
  <c r="I254" i="1"/>
  <c r="I255" i="1"/>
  <c r="I256" i="1"/>
  <c r="I257" i="1"/>
  <c r="I258" i="1"/>
  <c r="I259" i="1"/>
  <c r="I260" i="1"/>
  <c r="I262" i="1" l="1"/>
</calcChain>
</file>

<file path=xl/sharedStrings.xml><?xml version="1.0" encoding="utf-8"?>
<sst xmlns="http://schemas.openxmlformats.org/spreadsheetml/2006/main" count="642" uniqueCount="631">
  <si>
    <t>Code</t>
  </si>
  <si>
    <t>Photos</t>
  </si>
  <si>
    <t>Price $AU</t>
  </si>
  <si>
    <t>Mallee Phallies Orchid Importers</t>
  </si>
  <si>
    <t>E-mail: malleephallies@kevalloyd.com.au</t>
  </si>
  <si>
    <t xml:space="preserve"> Enter the desired Quantity of Plants in the Column "Q". The "Total" column will update automatically. </t>
  </si>
  <si>
    <t>↓</t>
  </si>
  <si>
    <t>My Order</t>
  </si>
  <si>
    <t xml:space="preserve">Quantity Discounts:    1-5 flasks NETT, </t>
  </si>
  <si>
    <t xml:space="preserve">                                                 6-10 flasks less 2.5%, </t>
  </si>
  <si>
    <t xml:space="preserve">                                                11-20 less 5%, </t>
  </si>
  <si>
    <t xml:space="preserve">                                                21-30 less 10%, </t>
  </si>
  <si>
    <t xml:space="preserve">                                                31-40 less 15%, </t>
  </si>
  <si>
    <t xml:space="preserve">                                                over 40 less 20%</t>
  </si>
  <si>
    <t>Cost excl. GST</t>
  </si>
  <si>
    <t xml:space="preserve">Name </t>
  </si>
  <si>
    <t>Keva &amp; Lesley Lloyd, 13 Glenwill Drive, Epsom, Vic. 3551</t>
  </si>
  <si>
    <t>TEL: (03) 5448 3839 MOB: 0418 579998</t>
  </si>
  <si>
    <t>NB. This order form is for your benefit only - Code, Name &amp; Quantity by return email is all that is needed to place an order.</t>
  </si>
  <si>
    <t>ABN: 94 651 095 473</t>
  </si>
  <si>
    <t>Available</t>
  </si>
  <si>
    <t>Memo</t>
  </si>
  <si>
    <t>Spring 2023</t>
  </si>
  <si>
    <t>Pre-ordering is now open for mid-August delivery …...........</t>
  </si>
  <si>
    <t>Dendrobiums - 40 plants per flask</t>
  </si>
  <si>
    <t>สส-147</t>
  </si>
  <si>
    <t>Tolu. (William Thurston x Jairak Firm 'Yellow')</t>
  </si>
  <si>
    <t>สส-177</t>
  </si>
  <si>
    <t>Tolu. (Golden Sunray x Jairak Firm 'Red Devil')</t>
  </si>
  <si>
    <t>FAN-277</t>
  </si>
  <si>
    <t>Tolu. Jairak Firm Orange</t>
  </si>
  <si>
    <t>MP-3070</t>
  </si>
  <si>
    <t>Catasetum pileatum</t>
  </si>
  <si>
    <t>Den. Nobile To My Kid Snow White AM/AOS</t>
  </si>
  <si>
    <t>FAN-354</t>
  </si>
  <si>
    <t>Oncidium lanceanum #354</t>
  </si>
  <si>
    <t>FAN-327</t>
  </si>
  <si>
    <t>Oncidium lanceanum #327</t>
  </si>
  <si>
    <t>MKAN-519</t>
  </si>
  <si>
    <t>Oncidium lanceanum #519</t>
  </si>
  <si>
    <t>FAN-341</t>
  </si>
  <si>
    <t>สส178</t>
  </si>
  <si>
    <t>Ionopsis Utricularioides</t>
  </si>
  <si>
    <t>FAN-383</t>
  </si>
  <si>
    <t>Onc. Aloha Iwanga</t>
  </si>
  <si>
    <t>สส-130</t>
  </si>
  <si>
    <t>Den. (Thongchai Gold x Udom Yellow)</t>
  </si>
  <si>
    <t>สส-135</t>
  </si>
  <si>
    <t>Den. CKAii Brown</t>
  </si>
  <si>
    <t>สส-143</t>
  </si>
  <si>
    <t>Den. Pretty Doll</t>
  </si>
  <si>
    <t>สส-159</t>
  </si>
  <si>
    <t>Den. (Air Way Blue x Udom Blue Angel)</t>
  </si>
  <si>
    <t>FAN-324</t>
  </si>
  <si>
    <t>Den. Burana Green 'variegata'</t>
  </si>
  <si>
    <t>FAN-275</t>
  </si>
  <si>
    <t>Den. Betty Rose Purple</t>
  </si>
  <si>
    <t>FAN-297,326</t>
  </si>
  <si>
    <t>FAN-355</t>
  </si>
  <si>
    <t>Den. Brown Derby x lasianthera #355</t>
  </si>
  <si>
    <t>FAN-372</t>
  </si>
  <si>
    <t>Den. Jairak Helix var. Kanjana</t>
  </si>
  <si>
    <t>FAN-328</t>
  </si>
  <si>
    <t>Den. Burana Royal</t>
  </si>
  <si>
    <t>FAN-314</t>
  </si>
  <si>
    <t>Den. (Burana Royal x Unching Rubug)</t>
  </si>
  <si>
    <t>FAN-321</t>
  </si>
  <si>
    <t>Den. Chaneal</t>
  </si>
  <si>
    <t>FAN-371</t>
  </si>
  <si>
    <t>Den. Mangosteen</t>
  </si>
  <si>
    <t>FAN-370</t>
  </si>
  <si>
    <t>Den. Supernova Red</t>
  </si>
  <si>
    <t>FAN-377</t>
  </si>
  <si>
    <t>Den. (Thailand x Miss Asian)</t>
  </si>
  <si>
    <t>FAN-348</t>
  </si>
  <si>
    <t>Den. Canary Gold 'Twisted'</t>
  </si>
  <si>
    <t>FAN298,377</t>
  </si>
  <si>
    <t xml:space="preserve">Den. Thongchai Gold Pinwattana </t>
  </si>
  <si>
    <t>FAN-290</t>
  </si>
  <si>
    <t>Den. Areedang Blue</t>
  </si>
  <si>
    <t>FAN-391</t>
  </si>
  <si>
    <t>Den. (Rourd Red x Sampran Brown)</t>
  </si>
  <si>
    <t>FAN-323</t>
  </si>
  <si>
    <t>Den. Blue Planet</t>
  </si>
  <si>
    <t>FAN-309</t>
  </si>
  <si>
    <t>Den. (Air Way Blue x Izumi)</t>
  </si>
  <si>
    <t>FAN-302</t>
  </si>
  <si>
    <t xml:space="preserve">Den. Sakda Beauty </t>
  </si>
  <si>
    <t>FAN-308</t>
  </si>
  <si>
    <t xml:space="preserve">Den. Lipstick </t>
  </si>
  <si>
    <t>FAN-293</t>
  </si>
  <si>
    <t>Den. CKAii Brown #293</t>
  </si>
  <si>
    <t>FAN-338</t>
  </si>
  <si>
    <t>Den. (Brownderby x lasianthera) #338</t>
  </si>
  <si>
    <t>FAN-360</t>
  </si>
  <si>
    <t>Den. Deang Udon</t>
  </si>
  <si>
    <t>FAN292</t>
  </si>
  <si>
    <t xml:space="preserve">Den. Burana Jade </t>
  </si>
  <si>
    <t>BBK-41</t>
  </si>
  <si>
    <t>Den. (Salaya Stripe x Thongchai Gold)</t>
  </si>
  <si>
    <t>Den. Mana Blue 'Manoon'</t>
  </si>
  <si>
    <t>BBK-87</t>
  </si>
  <si>
    <t>Den. Triple Fantasy</t>
  </si>
  <si>
    <t>Den. Pop's Eye</t>
  </si>
  <si>
    <t>Den. Thongchai Gold #128</t>
  </si>
  <si>
    <t>MKHK-10</t>
  </si>
  <si>
    <t>Den. King Dragon Emperor</t>
  </si>
  <si>
    <t>MKAN-279</t>
  </si>
  <si>
    <t>Den. Tippawan Red</t>
  </si>
  <si>
    <t>MKAN-243</t>
  </si>
  <si>
    <t xml:space="preserve">Den. Suree Peach </t>
  </si>
  <si>
    <t>MKAN-285</t>
  </si>
  <si>
    <t>Den. (Burana Jade x lasianthera)</t>
  </si>
  <si>
    <t>MKAN-246</t>
  </si>
  <si>
    <t>Den. Apichart Rainbow #246</t>
  </si>
  <si>
    <t>MKAN-261</t>
  </si>
  <si>
    <t>Den. Thongchai Gold #261</t>
  </si>
  <si>
    <t>MKAN-292</t>
  </si>
  <si>
    <t>Den. Black Pearl</t>
  </si>
  <si>
    <t>MKAN-338</t>
  </si>
  <si>
    <t>Den. Sonia White</t>
  </si>
  <si>
    <t>FAN-299</t>
  </si>
  <si>
    <t>C. (Tosapol Spot x aclandiae)</t>
  </si>
  <si>
    <t>MP-3090</t>
  </si>
  <si>
    <t>C. Pao De Acucar</t>
  </si>
  <si>
    <t>BBK110</t>
  </si>
  <si>
    <t>Blc. Nakonchaisri Delight Red</t>
  </si>
  <si>
    <t>MP-3097</t>
  </si>
  <si>
    <t>Rlc. Rungnapa Fancy</t>
  </si>
  <si>
    <t>MP-3095</t>
  </si>
  <si>
    <t>Lc. Mem Robert Strait Blue Hawaii</t>
  </si>
  <si>
    <t>MP-3071</t>
  </si>
  <si>
    <t xml:space="preserve">Lc. Mikiki Nagata Orchilabarary </t>
  </si>
  <si>
    <t>MP-3074</t>
  </si>
  <si>
    <t>Lc. White Spark Love Crystal</t>
  </si>
  <si>
    <t>MP-3077</t>
  </si>
  <si>
    <t>Blc. Chian Tzy Lass Hosai</t>
  </si>
  <si>
    <t>MP-3080</t>
  </si>
  <si>
    <t>Blc. George Suzuki</t>
  </si>
  <si>
    <t>MP-3082</t>
  </si>
  <si>
    <t>Blc. Purple Ruby x  Lc. Pirate King Red Sun</t>
  </si>
  <si>
    <t>MP-3086</t>
  </si>
  <si>
    <t>Blc. Goldenzelle Egg Nong x Lc. Maris Song Mad Butterfly</t>
  </si>
  <si>
    <t>MP-3087</t>
  </si>
  <si>
    <t xml:space="preserve">Blc. Toshie Aoki Robin </t>
  </si>
  <si>
    <t>MP-3069</t>
  </si>
  <si>
    <t xml:space="preserve">Blc. Almakee Tip Malee </t>
  </si>
  <si>
    <t>MP-3088</t>
  </si>
  <si>
    <t>Blc. Edisto New Berry</t>
  </si>
  <si>
    <t>KAN-961,963</t>
  </si>
  <si>
    <t xml:space="preserve">V. Pachara Delight </t>
  </si>
  <si>
    <t>MKAN-365</t>
  </si>
  <si>
    <t>V. Nopporn White Diamond</t>
  </si>
  <si>
    <t>สส122</t>
  </si>
  <si>
    <t>V. Boonyarit Diamond</t>
  </si>
  <si>
    <t>สส123</t>
  </si>
  <si>
    <t>V. Kulvadee Fragrant Black</t>
  </si>
  <si>
    <t>สส-126</t>
  </si>
  <si>
    <t>V. (Dr.Anek x Kulvadee Fragrant Red)</t>
  </si>
  <si>
    <t>สส-127</t>
  </si>
  <si>
    <t>V. (Mini Palmer x denisoniana)</t>
  </si>
  <si>
    <t>สส-128</t>
  </si>
  <si>
    <t>V. Somsri Thai Spot</t>
  </si>
  <si>
    <t>สส-172</t>
  </si>
  <si>
    <t>V. Warut Leopard</t>
  </si>
  <si>
    <t>สส-150</t>
  </si>
  <si>
    <t>V. Predro Bonetti 'Jairak'</t>
  </si>
  <si>
    <t>สส-155</t>
  </si>
  <si>
    <t>V. (Pronpimol x Dr.Anek)</t>
  </si>
  <si>
    <t>สส-156</t>
  </si>
  <si>
    <t>V. (Kaseam Boonchu x Tawi suksa)</t>
  </si>
  <si>
    <t>สส-153</t>
  </si>
  <si>
    <t>V. Chulee Blue</t>
  </si>
  <si>
    <t>สส-160</t>
  </si>
  <si>
    <t>V. Somsri Glory Blue</t>
  </si>
  <si>
    <t>สส-151</t>
  </si>
  <si>
    <t>Rhy. (Srisiam x gigantea Red)</t>
  </si>
  <si>
    <t>Rhy. gigantea Orange</t>
  </si>
  <si>
    <t>MKS-79</t>
  </si>
  <si>
    <t>Rhy. gigantea Ply</t>
  </si>
  <si>
    <t>MKS-83</t>
  </si>
  <si>
    <t>MKS-89</t>
  </si>
  <si>
    <t>Rhy. gigantea Blue</t>
  </si>
  <si>
    <t>MKS-95</t>
  </si>
  <si>
    <t xml:space="preserve">Paphiopedilum concolor </t>
  </si>
  <si>
    <t xml:space="preserve">x </t>
  </si>
  <si>
    <t>MKS-99</t>
  </si>
  <si>
    <t>Paphiopedilum (concolor x godefroyae)</t>
  </si>
  <si>
    <t>MKS-100</t>
  </si>
  <si>
    <t>Paphiopedilum (concolor x niveum)</t>
  </si>
  <si>
    <t>MKS-71</t>
  </si>
  <si>
    <t>Phal. Purple Fancy</t>
  </si>
  <si>
    <t>MKS74</t>
  </si>
  <si>
    <t>Phal. Sogo Yukidian</t>
  </si>
  <si>
    <t>สส-25S</t>
  </si>
  <si>
    <t>Phal. Purple Fancy x Sib</t>
  </si>
  <si>
    <t>MKS-98</t>
  </si>
  <si>
    <t>Phal. White Red Lip</t>
  </si>
  <si>
    <t>MKS101</t>
  </si>
  <si>
    <t>Phal. (Purple Fancy x Yellow Red Lip)</t>
  </si>
  <si>
    <t>MKS-102</t>
  </si>
  <si>
    <t>Phal. Yellow Red Lip</t>
  </si>
  <si>
    <t>MKS-103</t>
  </si>
  <si>
    <t>Phal. Purple Fancy #103</t>
  </si>
  <si>
    <t>MKS-104</t>
  </si>
  <si>
    <t xml:space="preserve">Phal. Emeraude Tarragone </t>
  </si>
  <si>
    <t xml:space="preserve">BBK-49 </t>
  </si>
  <si>
    <t xml:space="preserve">BBK-96 </t>
  </si>
  <si>
    <t xml:space="preserve">BBK-128 </t>
  </si>
  <si>
    <t>Paphiopedilum Hybrids (20 Plants/Flask)</t>
  </si>
  <si>
    <t>Rhynchostylis Hybrids (30 Plants/Flask)</t>
  </si>
  <si>
    <t>Phalaenopsis Hybrids (30 Plant/Flask)</t>
  </si>
  <si>
    <t>Mtssa. Charles M. Fitch 'Izumi'</t>
  </si>
  <si>
    <t>Tolumnia Mericlones (40 Plant/Flask)</t>
  </si>
  <si>
    <t xml:space="preserve">Catasetum (40 Plant/Flask) </t>
  </si>
  <si>
    <t>Dendrobium Special Variety (40 Plants/Flask)</t>
  </si>
  <si>
    <t>Oncidium (40 Plant/Flask)</t>
  </si>
  <si>
    <t>Dendrobium  (40 Plant/Flask)</t>
  </si>
  <si>
    <t>Dendrobium Variegated Leaves (40 Plants/Flask)</t>
  </si>
  <si>
    <t>Dendrobium Special Variety  (40 Plants/Flask)</t>
  </si>
  <si>
    <t>Dendrobium King Dragon and Twisted Variety (40 Plant/Flask)</t>
  </si>
  <si>
    <t>Dendrobium Pot Plants (40 Plant/Flask)</t>
  </si>
  <si>
    <t xml:space="preserve">Dendrobium Pot Plants (40 Plant/Flask) </t>
  </si>
  <si>
    <t>Cattleya (40 Plant/Flask)</t>
  </si>
  <si>
    <t>Vanda (40 Plant/Flask)</t>
  </si>
  <si>
    <t>Rhynchostylis Mericlones (30 Plant/Flask)</t>
  </si>
  <si>
    <t>PK-1136-M</t>
  </si>
  <si>
    <t>PK-1453-M</t>
  </si>
  <si>
    <t>PK-2273-M</t>
  </si>
  <si>
    <t>Cym Prapuy Luang 'PK' (mericlone)</t>
  </si>
  <si>
    <t>PK-2310-M</t>
  </si>
  <si>
    <t>Cym Pakkret Firestorm 'Jerry' (mericlone)</t>
  </si>
  <si>
    <t>PK-2340-M</t>
  </si>
  <si>
    <t>Gram Pakkret Leo 'Saber' (semi-alba) (mericlone)</t>
  </si>
  <si>
    <t>PK-2354-M</t>
  </si>
  <si>
    <t>Gram Crownfox Leopard 'Panthera' (mericlone)</t>
  </si>
  <si>
    <t>PK-2400-M</t>
  </si>
  <si>
    <t>PK-2490-M</t>
  </si>
  <si>
    <t>PK-2591-M</t>
  </si>
  <si>
    <t>PK-2729-M</t>
  </si>
  <si>
    <t>Onc. Yuan Nan Fragrant #2 (mericlone)</t>
  </si>
  <si>
    <t>PK-2800-M</t>
  </si>
  <si>
    <t>Cym Udaigiri 'Serena' (mericlone)</t>
  </si>
  <si>
    <t>PK-2816-M</t>
  </si>
  <si>
    <t>Cym Tavoy 'Angela' (semi-alba)</t>
  </si>
  <si>
    <t>PK-2870-M</t>
  </si>
  <si>
    <t>Cym Srivijai 'Emerald' (mericlone)</t>
  </si>
  <si>
    <t>PK-2887-M</t>
  </si>
  <si>
    <t>Gram Pakkret Armada 'Daimyo' (mericlone)</t>
  </si>
  <si>
    <t>PK-2890-M</t>
  </si>
  <si>
    <t>Grcym Pakkret Carnival 'Apricot' (mericlone)</t>
  </si>
  <si>
    <t>PK-2911-M</t>
  </si>
  <si>
    <t>Gram Lazarus 'Mocha' (mericlone)</t>
  </si>
  <si>
    <t>PK-2920-M</t>
  </si>
  <si>
    <t>Gram Pakkret Armada 'Red Army' (mericlone)</t>
  </si>
  <si>
    <t>PK-2924-M</t>
  </si>
  <si>
    <t>Gram Pakkret Armada 'Saint Seiya' (mericlone)</t>
  </si>
  <si>
    <t>PK-2958-M</t>
  </si>
  <si>
    <t>Gram Pakkret Armada 'Little Mermaid' (mericlone)</t>
  </si>
  <si>
    <t>PK-2379-M</t>
  </si>
  <si>
    <t>Spathoglottis Cherry Blossom 'Sakura' (mericlone)</t>
  </si>
  <si>
    <t>PK-2782-M</t>
  </si>
  <si>
    <t>Spathoglottis Kam Gong 'Supreme' 4n (mericlone)</t>
  </si>
  <si>
    <t>PK-2996-M</t>
  </si>
  <si>
    <t>Spathoglottis Kam Muan (คำม่วน) #1 (mericlone)</t>
  </si>
  <si>
    <t>PK-3027-M</t>
  </si>
  <si>
    <t>Spathoglottis Sunshine 'Minion' (mericlone)</t>
  </si>
  <si>
    <t>Crosses</t>
  </si>
  <si>
    <t>PK-2099 / 3119</t>
  </si>
  <si>
    <t>PK-3009 / 3010</t>
  </si>
  <si>
    <t>Spathoglottis Cherry Blossom 'Queen' x Budsarakham</t>
  </si>
  <si>
    <t>PK-2852</t>
  </si>
  <si>
    <t>PK-2889</t>
  </si>
  <si>
    <t>Cym Udaigiri 'Serena' x Lilliput 'Red'</t>
  </si>
  <si>
    <t>PK-2897</t>
  </si>
  <si>
    <t>Cym Golden Vanguard x Hanalei 'alba'</t>
  </si>
  <si>
    <t>PK-3030</t>
  </si>
  <si>
    <t>PK-3062</t>
  </si>
  <si>
    <t>PK-3072</t>
  </si>
  <si>
    <t>Cym Mad Pixie 'Fiona' x Tavoy 'Red'</t>
  </si>
  <si>
    <t>PK-3079</t>
  </si>
  <si>
    <t>Cym Pakkret Tiara 'Alpha' x Star Fleet (PK-1204)</t>
  </si>
  <si>
    <t>PK-3082</t>
  </si>
  <si>
    <t>PK-3084</t>
  </si>
  <si>
    <t>Cym Tropical Heritage 4n x Tavoy 'semi-alba' 4n</t>
  </si>
  <si>
    <t>PK-3104</t>
  </si>
  <si>
    <t>PK-3109</t>
  </si>
  <si>
    <t>PK-3110</t>
  </si>
  <si>
    <t>PK-3129</t>
  </si>
  <si>
    <t>PK-3131</t>
  </si>
  <si>
    <t>PK-3124</t>
  </si>
  <si>
    <t>Cym Hanalei alba x SIB</t>
  </si>
  <si>
    <t>PK-3125</t>
  </si>
  <si>
    <t>Cym Pakkret Firestorm 'Fortissimo' 4n (mericlone)</t>
  </si>
  <si>
    <r>
      <rPr>
        <b/>
        <i/>
        <sz val="26"/>
        <rFont val="AngsanaUPC"/>
        <family val="1"/>
      </rPr>
      <t xml:space="preserve">Gram scriptum </t>
    </r>
    <r>
      <rPr>
        <b/>
        <sz val="26"/>
        <rFont val="AngsanaUPC"/>
        <family val="1"/>
      </rPr>
      <t>var.</t>
    </r>
    <r>
      <rPr>
        <b/>
        <i/>
        <sz val="26"/>
        <rFont val="AngsanaUPC"/>
        <family val="1"/>
      </rPr>
      <t xml:space="preserve"> citrinum</t>
    </r>
    <r>
      <rPr>
        <b/>
        <sz val="26"/>
        <rFont val="AngsanaUPC"/>
        <family val="1"/>
      </rPr>
      <t xml:space="preserve"> (green-alba) (mericlone)</t>
    </r>
  </si>
  <si>
    <r>
      <rPr>
        <b/>
        <i/>
        <sz val="26"/>
        <rFont val="AngsanaUPC"/>
        <family val="1"/>
      </rPr>
      <t>Cym madidum</t>
    </r>
    <r>
      <rPr>
        <b/>
        <sz val="26"/>
        <rFont val="AngsanaUPC"/>
        <family val="1"/>
      </rPr>
      <t xml:space="preserve"> x Hanalei 'Alba'</t>
    </r>
  </si>
  <si>
    <r>
      <t xml:space="preserve">Cym Clare Natasha x </t>
    </r>
    <r>
      <rPr>
        <b/>
        <i/>
        <sz val="26"/>
        <rFont val="AngsanaUPC"/>
        <family val="1"/>
      </rPr>
      <t>canaliculatum</t>
    </r>
    <r>
      <rPr>
        <b/>
        <sz val="26"/>
        <rFont val="AngsanaUPC"/>
        <family val="1"/>
      </rPr>
      <t xml:space="preserve"> var. sparksii #2</t>
    </r>
  </si>
  <si>
    <r>
      <t xml:space="preserve">Cym Pakkret Tiara 'Alpha' x </t>
    </r>
    <r>
      <rPr>
        <b/>
        <i/>
        <sz val="26"/>
        <rFont val="AngsanaUPC"/>
        <family val="1"/>
      </rPr>
      <t>Gram scriptum var. alba</t>
    </r>
  </si>
  <si>
    <r>
      <t xml:space="preserve">Cym Parish Elf 4n x </t>
    </r>
    <r>
      <rPr>
        <b/>
        <i/>
        <sz val="26"/>
        <rFont val="AngsanaUPC"/>
        <family val="1"/>
      </rPr>
      <t>atropurpureum 4n</t>
    </r>
    <r>
      <rPr>
        <b/>
        <sz val="26"/>
        <rFont val="AngsanaUPC"/>
        <family val="1"/>
      </rPr>
      <t xml:space="preserve"> </t>
    </r>
  </si>
  <si>
    <r>
      <t xml:space="preserve">Cym Parish Elf 4n x </t>
    </r>
    <r>
      <rPr>
        <b/>
        <i/>
        <sz val="26"/>
        <rFont val="AngsanaUPC"/>
        <family val="1"/>
      </rPr>
      <t>Gram scriptum alba</t>
    </r>
  </si>
  <si>
    <r>
      <t xml:space="preserve">Gram Pakkret Armada 'Saint Seiya' x </t>
    </r>
    <r>
      <rPr>
        <b/>
        <i/>
        <sz val="26"/>
        <rFont val="AngsanaUPC"/>
        <family val="1"/>
      </rPr>
      <t>Gram scriptum</t>
    </r>
    <r>
      <rPr>
        <b/>
        <sz val="26"/>
        <rFont val="AngsanaUPC"/>
        <family val="1"/>
      </rPr>
      <t xml:space="preserve"> 'Dwarf-2375'</t>
    </r>
  </si>
  <si>
    <t>Cyms, Grams, Spaths, etc from Pakkret - mericlones &amp; hybrids. NEW lower prices!</t>
  </si>
  <si>
    <r>
      <t xml:space="preserve">Cym Olivia Ying Mark 'PK' x </t>
    </r>
    <r>
      <rPr>
        <b/>
        <i/>
        <sz val="26"/>
        <rFont val="AngsanaUPC"/>
        <family val="1"/>
      </rPr>
      <t>Gram scriptum</t>
    </r>
    <r>
      <rPr>
        <b/>
        <sz val="26"/>
        <rFont val="AngsanaUPC"/>
        <family val="1"/>
      </rPr>
      <t xml:space="preserve"> 'Dwarf-2375'.  </t>
    </r>
    <r>
      <rPr>
        <sz val="20"/>
        <rFont val="AngsanaUPC"/>
        <family val="1"/>
      </rPr>
      <t>Expect a tea-cup Grammatocymbidium with the great willingness to bloom.</t>
    </r>
  </si>
  <si>
    <t>Catasetums and Others (40 plants/flask) …...</t>
  </si>
  <si>
    <t>xxx84</t>
  </si>
  <si>
    <t>Ctsm. Louise Clark</t>
  </si>
  <si>
    <t>xxx97</t>
  </si>
  <si>
    <t>Ctsm. Francis Nelson</t>
  </si>
  <si>
    <t>xxx99</t>
  </si>
  <si>
    <t>Cycd. Coloso de Arenal (Cyc. colossum x Cyc. warscewiczii)</t>
  </si>
  <si>
    <t>xxx105</t>
  </si>
  <si>
    <t>Ctsm. callosum species</t>
  </si>
  <si>
    <t>xxx130</t>
  </si>
  <si>
    <t>Cycnodes Jumbo Empire</t>
  </si>
  <si>
    <t>xxx162</t>
  </si>
  <si>
    <t>Clo. Wynche's Bumble Bee</t>
  </si>
  <si>
    <t>xxx163</t>
  </si>
  <si>
    <t>FDK. Kelly Longley 'Black'</t>
  </si>
  <si>
    <t>xxx167</t>
  </si>
  <si>
    <t>Cl. Grace Dunn 'Chadd Ford' AM/AOS x 
Ctsm. Orchidglade</t>
  </si>
  <si>
    <t>xxx189</t>
  </si>
  <si>
    <t>Ctsm. Mark's Red Hermosa 'Mark's Jungle Girls' AM/AOS</t>
  </si>
  <si>
    <t>xxx195</t>
  </si>
  <si>
    <t>Cycnodes Wine Delight FCC/AOS</t>
  </si>
  <si>
    <t>xxx205</t>
  </si>
  <si>
    <t>Mo. Painnted Desert 'SVO' HCC/AOS 
x Ctsm. Melana Davidson 'Fox Tail'</t>
  </si>
  <si>
    <t>xxx209</t>
  </si>
  <si>
    <t>Mo. Painted Desert 'SVO' HCC/AOS x Ctsm. Karen Armstrong 'SVO' (SVO6491)</t>
  </si>
  <si>
    <t>xxx218</t>
  </si>
  <si>
    <t>Ctsm. Broga Black Leopard</t>
  </si>
  <si>
    <t>xxx239</t>
  </si>
  <si>
    <t>Clo. Jumbo Waltz</t>
  </si>
  <si>
    <t>xxx241</t>
  </si>
  <si>
    <t>Ctsm. Jamie Lawson 'XOXO'</t>
  </si>
  <si>
    <t>xxx252</t>
  </si>
  <si>
    <t>Clo. Manny Tavarez</t>
  </si>
  <si>
    <t>xxx261</t>
  </si>
  <si>
    <t>Ctsm. Helen Lim</t>
  </si>
  <si>
    <t>xxx283</t>
  </si>
  <si>
    <t>Ctsm. Richard A Fulford 'Spot'</t>
  </si>
  <si>
    <t>xxx285</t>
  </si>
  <si>
    <t>Ctsm. Portagee Star x Ctsm. fimbriatum</t>
  </si>
  <si>
    <t>xxx288</t>
  </si>
  <si>
    <t>FDK. After Dark x Ctsm. Crownfox Voodoo</t>
  </si>
  <si>
    <t>xxx292</t>
  </si>
  <si>
    <t>SVO7311 - Ctsm. Portagee Star 'Brian Lawson's Sunrise' HCC/AOS x Ctsm. Melana Davison 'Fox Tail'</t>
  </si>
  <si>
    <t>xxx293</t>
  </si>
  <si>
    <t xml:space="preserve">Ctsm. Brandon Kenwood </t>
  </si>
  <si>
    <t>xxx296</t>
  </si>
  <si>
    <t>Ctsm. Elsa Juan</t>
  </si>
  <si>
    <t>xxx297</t>
  </si>
  <si>
    <t>Fdk. Dark Daze 'Cottonmouth' AM/AOS x (Clo. Jumbo Lace x Ctsm. Orchidglade)</t>
  </si>
  <si>
    <t>xxx300</t>
  </si>
  <si>
    <t>Fdk. After Hours 'SVO Way Good' x Ctsm. John C. Burchett 'Ursa Major' FCC/AOS</t>
  </si>
  <si>
    <t>xxx302</t>
  </si>
  <si>
    <t>FDK. Carly-Ito</t>
  </si>
  <si>
    <t>xxx305</t>
  </si>
  <si>
    <t>Ctsm. Linda Vanella
(SVO7290 - Ctsm. Louise Clarke x John C. Burchett)</t>
  </si>
  <si>
    <t>xxx307</t>
  </si>
  <si>
    <t>Clo. Pierre Couret 'SVO Candy Apple Red' AM/AOS
x Ctsm. Melana Davision 'Red'</t>
  </si>
  <si>
    <t>xxx312</t>
  </si>
  <si>
    <t xml:space="preserve">Ctsm. Miguel Monsivais 'Rare Earth Orchids' AM/AOS </t>
  </si>
  <si>
    <t>xxx315</t>
  </si>
  <si>
    <t>Ctsm. Susan Fuchs x Jose Abalo</t>
  </si>
  <si>
    <t>xxx317</t>
  </si>
  <si>
    <t>Ctsm. Lata Laxman</t>
  </si>
  <si>
    <t>xxx324</t>
  </si>
  <si>
    <t>Clo. Acute Aspect '2'</t>
  </si>
  <si>
    <t>xxx325</t>
  </si>
  <si>
    <t>Ctsm. Alexa</t>
  </si>
  <si>
    <t>xxx329</t>
  </si>
  <si>
    <t>FDK. After Dark 'Baker's Cheetah'</t>
  </si>
  <si>
    <t>XXX331</t>
  </si>
  <si>
    <t>Ctsm. Greg Scott x (Ctsm. Spotted Dragon x Ctsm. incurvum)</t>
  </si>
  <si>
    <t>XXX332</t>
  </si>
  <si>
    <t>Ctsm. Orchidglade x Donna Wise</t>
  </si>
  <si>
    <t>xxx333</t>
  </si>
  <si>
    <t>FDK. After Midnight 'Dark Beauty' x Ctsm. John C Burchette 'Ursa Major' FCC/AOS</t>
  </si>
  <si>
    <t>xxx335</t>
  </si>
  <si>
    <t>Ctsm. Frilly Doris 'SVO II' AM/AOS x Orchidglade 'Davie Ranches' AM/AOS</t>
  </si>
  <si>
    <t>XXX336</t>
  </si>
  <si>
    <t>Ctsm. Frilly Doris</t>
  </si>
  <si>
    <t>xxx337</t>
  </si>
  <si>
    <t>Ctsm. Gerhand Leiste</t>
  </si>
  <si>
    <t>xxx339</t>
  </si>
  <si>
    <t>Ctsm. Black Knight</t>
  </si>
  <si>
    <t>xxx340</t>
  </si>
  <si>
    <t>FDK. After Midnight ‘SVO Dark Beauty’ X Ctsm Orchidglade ‘JTM’</t>
  </si>
  <si>
    <t>xxx343</t>
  </si>
  <si>
    <t>Fdk. Corinne Arnold</t>
  </si>
  <si>
    <t>xxx345</t>
  </si>
  <si>
    <t xml:space="preserve">Ctsm. Kay Lowe ‘Sofia Altagracia Margolis’ X sanguineum 'Armando B' </t>
  </si>
  <si>
    <t>xxx348</t>
  </si>
  <si>
    <t>Catasetum Crownfox Voodoo ‘SVO’ AM/AOS X Dragon Teeth ‘SVO’ AM/AOS</t>
  </si>
  <si>
    <t>xxx350</t>
  </si>
  <si>
    <t>Clo. Sandy Kasner 'Gramma Susan Price'
x Ctsm. Jamie Lawson XOXO</t>
  </si>
  <si>
    <t>xxx352</t>
  </si>
  <si>
    <t>Ctsm. John C Burchett 'Ursa Major' FCC X Dagny 'Fantastica' (SVO7621)</t>
  </si>
  <si>
    <t>xxx353</t>
  </si>
  <si>
    <t>Ctsm. Millie’s Frilly ’Chocolate Frill’ X Hat Trick ‘Top Hat’ (SVO7655)</t>
  </si>
  <si>
    <t>xxx358</t>
  </si>
  <si>
    <t>Ctsm. Fong Sing</t>
  </si>
  <si>
    <t>xxx359</t>
  </si>
  <si>
    <t>FDK. Julio David Rios</t>
  </si>
  <si>
    <t>xxx366</t>
  </si>
  <si>
    <t xml:space="preserve">Clo. Elizabeth Anne Gallagher </t>
  </si>
  <si>
    <t>xxx367</t>
  </si>
  <si>
    <t>Clo. Jumbo Lace</t>
  </si>
  <si>
    <t>xxx373</t>
  </si>
  <si>
    <t>Ctsm.saccatum 'Brooklyn Botanic Garden' FCC/AOS x 'Dark Wonder'</t>
  </si>
  <si>
    <t>xxx381</t>
  </si>
  <si>
    <t>Ctsm. Chuck &amp; Louise (Ctsm Louise Clarke ‘Wonder Woman’ X Chuck Taylor ‘Sunrise’)</t>
  </si>
  <si>
    <t>xxx385</t>
  </si>
  <si>
    <t>Ctsm. pileatum 'Oro Verde'</t>
  </si>
  <si>
    <t>xxx387</t>
  </si>
  <si>
    <t xml:space="preserve">Ctsm. Durval Furreira 'White' </t>
  </si>
  <si>
    <t>xxx389</t>
  </si>
  <si>
    <t>Clowesetum Midnight Soul</t>
  </si>
  <si>
    <t>xxx402</t>
  </si>
  <si>
    <t>Ctmds. Dragon Glade</t>
  </si>
  <si>
    <t>xxx406</t>
  </si>
  <si>
    <t>Ctsm. Greg Scott AM/AOS</t>
  </si>
  <si>
    <t>xxx409</t>
  </si>
  <si>
    <t>Ctsm. Darkness</t>
  </si>
  <si>
    <t>xxx411</t>
  </si>
  <si>
    <t>Cyclodes Jumbo Freedom</t>
  </si>
  <si>
    <t>xxx422</t>
  </si>
  <si>
    <t>Ctsm. Orchidglade 'Davie Ranches'</t>
  </si>
  <si>
    <t>Other</t>
  </si>
  <si>
    <t>xxx320</t>
  </si>
  <si>
    <t>Aganisia (Syn Acacallis) cynanea f. alba</t>
  </si>
  <si>
    <t>xxx321</t>
  </si>
  <si>
    <t>Brassocattleya Amethyst</t>
  </si>
  <si>
    <t>xxx327</t>
  </si>
  <si>
    <t>Rhyncovola David Sander</t>
  </si>
  <si>
    <t>xxx418</t>
  </si>
  <si>
    <t>Sobennikoffia humbertiana</t>
  </si>
  <si>
    <t>xxx425</t>
  </si>
  <si>
    <t>Cat. eldorado</t>
  </si>
  <si>
    <t>* Sample flower from the same cross SVO6728</t>
  </si>
  <si>
    <t>* Sample flower from the same cross SVO7281</t>
  </si>
  <si>
    <t>* Sample flower from the same cross SVO7212</t>
  </si>
  <si>
    <t>* Sample flower from the same cross</t>
  </si>
  <si>
    <t>* Sample flower from the same cross SVO6528</t>
  </si>
  <si>
    <t>* Sample flower from the same cross (SVO7290)</t>
  </si>
  <si>
    <t xml:space="preserve">* Sample flower from the same cross SVO6868 </t>
  </si>
  <si>
    <t>* Sample flower from the same cross SVO7215</t>
  </si>
  <si>
    <t>* Sample from the same cross SVO1782</t>
  </si>
  <si>
    <t>* Sample flower from the same cross SVO7728</t>
  </si>
  <si>
    <t>KANSpr23-T1</t>
  </si>
  <si>
    <t>KANSpr23-T2</t>
  </si>
  <si>
    <t>KANSpr23-T3</t>
  </si>
  <si>
    <t>KANSpr23-Cst1</t>
  </si>
  <si>
    <t>KANSpr23-D1</t>
  </si>
  <si>
    <t>KANSpr23-O1</t>
  </si>
  <si>
    <t>KANSpr23-O2</t>
  </si>
  <si>
    <t>KANSpr23-O3</t>
  </si>
  <si>
    <t>KANSpr23-O4</t>
  </si>
  <si>
    <t>KANSpr23-O5</t>
  </si>
  <si>
    <t>KANSpr23-O6</t>
  </si>
  <si>
    <t>KANSpr23-D2</t>
  </si>
  <si>
    <t>KANSpr23-D3</t>
  </si>
  <si>
    <t>KANSpr23-D4</t>
  </si>
  <si>
    <t>KANSpr23-D5</t>
  </si>
  <si>
    <t>KANSpr23-D6</t>
  </si>
  <si>
    <t>KANSpr23-D7</t>
  </si>
  <si>
    <t>KANSpr23-D8</t>
  </si>
  <si>
    <t>KANSpr23-D9</t>
  </si>
  <si>
    <t>KANSpr23-D10</t>
  </si>
  <si>
    <t>KANSpr23-D11</t>
  </si>
  <si>
    <t>KANSpr23-D12</t>
  </si>
  <si>
    <t>KANSpr23-D13</t>
  </si>
  <si>
    <t>KANSpr23-D14</t>
  </si>
  <si>
    <t>KANSpr23-D15</t>
  </si>
  <si>
    <t>KANSpr23-D16</t>
  </si>
  <si>
    <t>KANSpr23-D17</t>
  </si>
  <si>
    <t>KANSpr23-D18</t>
  </si>
  <si>
    <t>KANSpr23-D19</t>
  </si>
  <si>
    <t>KANSpr23-D20</t>
  </si>
  <si>
    <t>KANSpr23-D21</t>
  </si>
  <si>
    <t>KANSpr23-D22</t>
  </si>
  <si>
    <t>KANSpr23-D23</t>
  </si>
  <si>
    <t>KANSpr23-D24</t>
  </si>
  <si>
    <t>KANSpr23-D25</t>
  </si>
  <si>
    <t>KANSpr23-D26</t>
  </si>
  <si>
    <t>KANSpr23-D27</t>
  </si>
  <si>
    <t>KANSpr23-D28</t>
  </si>
  <si>
    <t>KANSpr23-D29</t>
  </si>
  <si>
    <t>KANSpr23-D30</t>
  </si>
  <si>
    <t>KANSpr23-D31</t>
  </si>
  <si>
    <t>KANSpr23-D32</t>
  </si>
  <si>
    <t>KANSpr23-D33</t>
  </si>
  <si>
    <t>KANSpr23-D34</t>
  </si>
  <si>
    <t>KANSpr23-D35</t>
  </si>
  <si>
    <t>KANSpr23-D36</t>
  </si>
  <si>
    <t>KANSpr23-D37</t>
  </si>
  <si>
    <t>KANSpr23-D38</t>
  </si>
  <si>
    <t>KANSpr23-D39</t>
  </si>
  <si>
    <t>KANSpr23-D40</t>
  </si>
  <si>
    <t>KANSpr23-D41</t>
  </si>
  <si>
    <t>KANSpr23-D42</t>
  </si>
  <si>
    <t>KANSpr23-Cat1</t>
  </si>
  <si>
    <t>KANSpr23-Cat5</t>
  </si>
  <si>
    <t>KANSpr23-Cat2</t>
  </si>
  <si>
    <t>KANSpr23-Cat3</t>
  </si>
  <si>
    <t>KANSpr23-Cat4</t>
  </si>
  <si>
    <t>KANSpr23-Cat6</t>
  </si>
  <si>
    <t>KANSpr23-Cat7</t>
  </si>
  <si>
    <t>KANSpr23-Cat8</t>
  </si>
  <si>
    <t>KANSpr23-Cat9</t>
  </si>
  <si>
    <t>KANSpr23-Cat10</t>
  </si>
  <si>
    <t>KANSpr23-Cat11</t>
  </si>
  <si>
    <t>KANSpr23-Cat12</t>
  </si>
  <si>
    <t>KANSpr23-Cat13</t>
  </si>
  <si>
    <t>KANSpr23-Cat14</t>
  </si>
  <si>
    <t>KANSpr23-V1</t>
  </si>
  <si>
    <t>KANSpr23-V2</t>
  </si>
  <si>
    <t>KANSpr23-V3</t>
  </si>
  <si>
    <t>KANSpr23-V4</t>
  </si>
  <si>
    <t>KANSpr23-V5</t>
  </si>
  <si>
    <t>KANSpr23-V6</t>
  </si>
  <si>
    <t>KANSpr23-V7</t>
  </si>
  <si>
    <t>KANSpr23-V8</t>
  </si>
  <si>
    <t>KANSpr23-V9</t>
  </si>
  <si>
    <t>KANSpr23-V10</t>
  </si>
  <si>
    <t>KANSpr23-V11</t>
  </si>
  <si>
    <t>KANSpr23-V12</t>
  </si>
  <si>
    <t>KANSpr23-V13</t>
  </si>
  <si>
    <t>KANSpr23-Rhy1</t>
  </si>
  <si>
    <t>KANSpr23-Rhy2</t>
  </si>
  <si>
    <t>KANSpr23-Rhy3</t>
  </si>
  <si>
    <t>KANSpr23-Rhy4</t>
  </si>
  <si>
    <t>KANSpr23-Rhy5</t>
  </si>
  <si>
    <t>KANSpr23-Paph1</t>
  </si>
  <si>
    <t>KANSpr23-Paph2</t>
  </si>
  <si>
    <t>KANSpr23-Paph3</t>
  </si>
  <si>
    <t>KANSpr23-Phal1</t>
  </si>
  <si>
    <t>KANSpr23-Phal2</t>
  </si>
  <si>
    <t>KANSpr23-Phal3</t>
  </si>
  <si>
    <t>KANSpr23-Phal4</t>
  </si>
  <si>
    <t>KANSpr23-Phal5</t>
  </si>
  <si>
    <t>KANSpr23-Phal6</t>
  </si>
  <si>
    <t>KANSpr23-Phal7</t>
  </si>
  <si>
    <t>KANSpr23-Phal8</t>
  </si>
  <si>
    <t>KANSpr23-Cym1</t>
  </si>
  <si>
    <t>KANSpr23-Cym2</t>
  </si>
  <si>
    <t>KANSpr23-Cym3</t>
  </si>
  <si>
    <t>KANSpr23-Cym4</t>
  </si>
  <si>
    <t>KANSpr23-Cym5</t>
  </si>
  <si>
    <t>KANSpr23-Cym6</t>
  </si>
  <si>
    <t>KANSpr23-Cym7</t>
  </si>
  <si>
    <t>KANSpr23-Cym8</t>
  </si>
  <si>
    <t>KANSpr23-Cym9</t>
  </si>
  <si>
    <t>KANSpr23-Cym10</t>
  </si>
  <si>
    <t>KANSpr23-Cym11</t>
  </si>
  <si>
    <t>KANSpr23-Cym12</t>
  </si>
  <si>
    <t>KANSpr23-Cym13</t>
  </si>
  <si>
    <t>KANSpr23-Cym14</t>
  </si>
  <si>
    <t>KANSpr23-Cym15</t>
  </si>
  <si>
    <t>KANSpr23-Cym16</t>
  </si>
  <si>
    <t>KANSpr23-Cym17</t>
  </si>
  <si>
    <t>KANSpr23-Cym18</t>
  </si>
  <si>
    <t>KANSpr23-Cym19</t>
  </si>
  <si>
    <t>KANSpr23-Cym20</t>
  </si>
  <si>
    <t>KANSpr23-Cym21</t>
  </si>
  <si>
    <t>KANSpr23-Cym22</t>
  </si>
  <si>
    <t>KANSpr23-Cym23</t>
  </si>
  <si>
    <t>KANSpr23-Cym24</t>
  </si>
  <si>
    <t>KANSpr23-Cym25</t>
  </si>
  <si>
    <t>KANSpr23-Cym26</t>
  </si>
  <si>
    <t>KANSpr23-Cym27</t>
  </si>
  <si>
    <t>KANSpr23-Cym28</t>
  </si>
  <si>
    <t>KANSpr23-Cym29</t>
  </si>
  <si>
    <t>KANSpr23-Cym30</t>
  </si>
  <si>
    <t>KANSpr23-Cym31</t>
  </si>
  <si>
    <t>KANSpr23-Cym32</t>
  </si>
  <si>
    <t>KANSpr23-Cym33</t>
  </si>
  <si>
    <t>KANSpr23-Cym34</t>
  </si>
  <si>
    <t>KANSpr23-Cym35</t>
  </si>
  <si>
    <t>KANSpr23-Cym36</t>
  </si>
  <si>
    <t>KANSpr23-Cym37</t>
  </si>
  <si>
    <t>KANSpr23-Cym38</t>
  </si>
  <si>
    <t>KANSpr23-Cym39</t>
  </si>
  <si>
    <t>KANSpr23-Cym40</t>
  </si>
  <si>
    <t>KANSpr23-Cym41</t>
  </si>
  <si>
    <r>
      <t xml:space="preserve">Cym (Clare Natasha x Hanalei alba)                                       </t>
    </r>
    <r>
      <rPr>
        <sz val="20"/>
        <color theme="1"/>
        <rFont val="AngsanaUPC"/>
        <family val="1"/>
      </rPr>
      <t>An u</t>
    </r>
    <r>
      <rPr>
        <sz val="20"/>
        <rFont val="AngsanaUPC"/>
        <family val="1"/>
      </rPr>
      <t>pright hard-leaved HTC. Inflorescense is pendulous with fragrant flowers.</t>
    </r>
  </si>
  <si>
    <r>
      <rPr>
        <b/>
        <i/>
        <sz val="26"/>
        <rFont val="AngsanaUPC"/>
        <family val="1"/>
      </rPr>
      <t>Gram scriptum</t>
    </r>
    <r>
      <rPr>
        <b/>
        <sz val="26"/>
        <rFont val="AngsanaUPC"/>
        <family val="1"/>
      </rPr>
      <t xml:space="preserve"> 'Dwarf' x </t>
    </r>
    <r>
      <rPr>
        <b/>
        <i/>
        <sz val="26"/>
        <rFont val="AngsanaUPC"/>
        <family val="1"/>
      </rPr>
      <t>speciosum</t>
    </r>
    <r>
      <rPr>
        <sz val="20"/>
        <rFont val="AngsanaUPC"/>
        <family val="1"/>
      </rPr>
      <t xml:space="preserve">.                                                                   A cross between a very miniaturized precocious </t>
    </r>
    <r>
      <rPr>
        <i/>
        <sz val="20"/>
        <rFont val="AngsanaUPC"/>
        <family val="1"/>
      </rPr>
      <t>scriptum</t>
    </r>
    <r>
      <rPr>
        <sz val="20"/>
        <rFont val="AngsanaUPC"/>
        <family val="1"/>
      </rPr>
      <t xml:space="preserve"> with the gigantic </t>
    </r>
    <r>
      <rPr>
        <i/>
        <sz val="20"/>
        <rFont val="AngsanaUPC"/>
        <family val="1"/>
      </rPr>
      <t>speciosum</t>
    </r>
    <r>
      <rPr>
        <sz val="20"/>
        <rFont val="AngsanaUPC"/>
        <family val="1"/>
      </rPr>
      <t>.</t>
    </r>
  </si>
  <si>
    <r>
      <t xml:space="preserve">Cym Pakkret Tiara 'July' x X-rectum.                                  </t>
    </r>
    <r>
      <rPr>
        <sz val="20"/>
        <rFont val="AngsanaUPC"/>
        <family val="1"/>
      </rPr>
      <t>Expect a miniature hybrid with upright hard leaves. Flowers colors should be in warm shade.</t>
    </r>
  </si>
  <si>
    <r>
      <t xml:space="preserve">Spathoglottis Kam Muan (remake)                                           </t>
    </r>
    <r>
      <rPr>
        <sz val="20"/>
        <rFont val="AngsanaUPC"/>
        <family val="1"/>
      </rPr>
      <t>A super spectacular yellow hybrid. A New Yellow! And truly uniform.</t>
    </r>
  </si>
  <si>
    <r>
      <t xml:space="preserve">Cym Chuleewon's Christmas '#1' (mericlone).                           </t>
    </r>
    <r>
      <rPr>
        <sz val="20"/>
        <rFont val="AngsanaUPC"/>
        <family val="1"/>
      </rPr>
      <t>A brand new presentation of the oriental elegance. A lot of Thai insigne influence in this warmth-tolerant hybrid.</t>
    </r>
  </si>
  <si>
    <r>
      <t xml:space="preserve">Gram Pakkret Leo 'Winter' (mericlone)                                  </t>
    </r>
    <r>
      <rPr>
        <sz val="20"/>
        <rFont val="AngsanaUPC"/>
        <family val="1"/>
      </rPr>
      <t xml:space="preserve">  A selected variety with contrast dark patches on the green flowers. Unusual blooming season, Dec-Jan in Bangkok.</t>
    </r>
  </si>
  <si>
    <r>
      <t xml:space="preserve">Cym Ensi Canal 'First Lady' (mericlone)                                 </t>
    </r>
    <r>
      <rPr>
        <sz val="20"/>
        <rFont val="AngsanaUPC"/>
        <family val="1"/>
      </rPr>
      <t>'First Lady' is the selected clone from the remade cross of Ensi-Canal that using Cym ensifolium from NE.Thailand in the making. 'First Lady' is highly productive in flowering and a fast grower. Sweet Fragrant and compact.</t>
    </r>
  </si>
  <si>
    <t>Den. King Dragon #297</t>
  </si>
  <si>
    <t>Odcdm. Tiger Crow 'Golden Girl'</t>
  </si>
  <si>
    <t>Bllra. Tahoma Glacier 'Green'</t>
  </si>
  <si>
    <t>Mtssa. Kawai's Choice 'Pacific Paradise'</t>
  </si>
  <si>
    <t>Odtna. Golden Afternoon</t>
  </si>
  <si>
    <t>Onc. Red Claw</t>
  </si>
  <si>
    <t>Colm. Wildcat 'Sky Beauty'</t>
  </si>
  <si>
    <t>Colm. Wildcat 'Lovely Kitty'</t>
  </si>
  <si>
    <t>Colm. Song Red</t>
  </si>
  <si>
    <t>Wils. Tropical Stripe</t>
  </si>
  <si>
    <t>Odcdm. Burgundy Sensation</t>
  </si>
  <si>
    <t>Odcdm. Pratum Gold</t>
  </si>
  <si>
    <t>Onc. Cleo's Pride</t>
  </si>
  <si>
    <t>Psycopsis</t>
  </si>
  <si>
    <t>Den. Nobile Sea Mary 'Snow King'</t>
  </si>
  <si>
    <t>Den. Nobile Violet Fizz 'Luna'</t>
  </si>
  <si>
    <t>Den. Nobile Oriental Smile 'Fantasy'</t>
  </si>
  <si>
    <t>Den. Nobile Love Memory 'Fizz'</t>
  </si>
  <si>
    <t>Den. Nobile Love Memory ('Fizz' x Lucky Bird')</t>
  </si>
  <si>
    <t>More Oncids and Softcane Dends …. (40 plants/flask)</t>
  </si>
  <si>
    <t xml:space="preserve">Den. Nobile (40 Plant/Flask)  </t>
  </si>
  <si>
    <t>KANSpr23-Oth1</t>
  </si>
  <si>
    <t>KANSpr23-Oth5</t>
  </si>
  <si>
    <t>KANSpr23-Oth3</t>
  </si>
  <si>
    <t>KANSpr23-Oth2</t>
  </si>
  <si>
    <t>KANSpr23-Oth4</t>
  </si>
  <si>
    <t>KANSpr23-Oth6</t>
  </si>
  <si>
    <t>KANSpr23-Oth7</t>
  </si>
  <si>
    <t>KANSpr23-Oth8</t>
  </si>
  <si>
    <t>KANSpr23-Oth9</t>
  </si>
  <si>
    <t>KANSpr23-Oth10</t>
  </si>
  <si>
    <t>KANSpr23-Oth11</t>
  </si>
  <si>
    <t>KANSpr23-Oth12</t>
  </si>
  <si>
    <t>KANSpr23-Oth13</t>
  </si>
  <si>
    <t>KANSpr23-Oth14</t>
  </si>
  <si>
    <t>KANSpr23-Oth15</t>
  </si>
  <si>
    <t>KANSpr23-Oth16</t>
  </si>
  <si>
    <t>KANSpr23-Oth17</t>
  </si>
  <si>
    <t>KANSpr23-Oth18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</si>
</sst>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$&quot;#,##0.00"/>
  </numFmts>
  <fonts count="49" x14ac:knownFonts="1">
    <font>
      <sz val="11"/>
      <color theme="1"/>
      <name val="Calibri"/>
      <family val="2"/>
      <scheme val="minor"/>
    </font>
    <font>
      <sz val="8"/>
      <name val="Calibri"/>
      <family val="2"/>
    </font>
    <font>
      <sz val="11"/>
      <name val="Arial"/>
      <family val="2"/>
    </font>
    <font>
      <sz val="9"/>
      <name val="新細明體"/>
      <family val="1"/>
      <charset val="136"/>
    </font>
    <font>
      <b/>
      <sz val="28"/>
      <color indexed="8"/>
      <name val="Cambria"/>
      <family val="1"/>
    </font>
    <font>
      <sz val="14"/>
      <color indexed="8"/>
      <name val="Calibri"/>
      <family val="2"/>
    </font>
    <font>
      <b/>
      <sz val="16"/>
      <name val="Arial"/>
      <family val="2"/>
    </font>
    <font>
      <b/>
      <sz val="14"/>
      <name val="Arial"/>
      <family val="2"/>
    </font>
    <font>
      <b/>
      <sz val="14"/>
      <color indexed="8"/>
      <name val="Arial"/>
      <family val="2"/>
    </font>
    <font>
      <b/>
      <sz val="14"/>
      <color indexed="9"/>
      <name val="Cambria"/>
      <family val="1"/>
    </font>
    <font>
      <sz val="11"/>
      <color indexed="8"/>
      <name val="Arial"/>
      <family val="2"/>
    </font>
    <font>
      <b/>
      <sz val="18"/>
      <color indexed="8"/>
      <name val="Calibri"/>
      <family val="2"/>
    </font>
    <font>
      <b/>
      <sz val="16"/>
      <color indexed="9"/>
      <name val="Calibri"/>
      <family val="2"/>
    </font>
    <font>
      <sz val="14"/>
      <name val="Arial"/>
      <family val="2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</font>
    <font>
      <b/>
      <sz val="24"/>
      <name val="Arial"/>
      <family val="2"/>
    </font>
    <font>
      <sz val="28"/>
      <color theme="1"/>
      <name val="Forte"/>
      <family val="4"/>
    </font>
    <font>
      <b/>
      <i/>
      <sz val="28"/>
      <color theme="0"/>
      <name val="Calibri"/>
      <family val="2"/>
    </font>
    <font>
      <b/>
      <sz val="48"/>
      <color theme="2"/>
      <name val="AngsanaUPC"/>
      <family val="1"/>
    </font>
    <font>
      <b/>
      <sz val="22"/>
      <color theme="1"/>
      <name val="Angsana New"/>
      <family val="1"/>
    </font>
    <font>
      <b/>
      <sz val="28"/>
      <color theme="1"/>
      <name val="Angsana New"/>
      <family val="1"/>
    </font>
    <font>
      <b/>
      <sz val="26"/>
      <color theme="1"/>
      <name val="AngsanaUPC"/>
      <family val="1"/>
    </font>
    <font>
      <b/>
      <sz val="24"/>
      <color theme="1"/>
      <name val="AngsanaUPC"/>
      <family val="1"/>
    </font>
    <font>
      <b/>
      <sz val="28"/>
      <color theme="1"/>
      <name val="AngsanaUPC"/>
      <family val="1"/>
    </font>
    <font>
      <b/>
      <sz val="26"/>
      <color theme="1"/>
      <name val="Angsana New"/>
      <family val="1"/>
    </font>
    <font>
      <b/>
      <sz val="22"/>
      <color theme="1"/>
      <name val="AngsanaUPC"/>
      <family val="1"/>
    </font>
    <font>
      <sz val="20"/>
      <color theme="1"/>
      <name val="AngsanaUPC"/>
      <family val="1"/>
    </font>
    <font>
      <u/>
      <sz val="11"/>
      <color theme="10"/>
      <name val="Calibri"/>
      <family val="2"/>
      <scheme val="minor"/>
    </font>
    <font>
      <sz val="13.5"/>
      <name val="CordiaUPC"/>
      <family val="2"/>
    </font>
    <font>
      <b/>
      <sz val="26"/>
      <color indexed="9"/>
      <name val="AngsanaUPC"/>
      <family val="1"/>
    </font>
    <font>
      <b/>
      <sz val="26"/>
      <name val="AngsanaUPC"/>
      <family val="1"/>
    </font>
    <font>
      <b/>
      <i/>
      <sz val="26"/>
      <name val="AngsanaUPC"/>
      <family val="1"/>
    </font>
    <font>
      <b/>
      <sz val="26"/>
      <color indexed="8"/>
      <name val="AngsanaUPC"/>
      <family val="1"/>
    </font>
    <font>
      <b/>
      <sz val="18"/>
      <name val="Calibri"/>
      <family val="2"/>
      <scheme val="minor"/>
    </font>
    <font>
      <b/>
      <sz val="28"/>
      <color indexed="8"/>
      <name val="Angsana New"/>
      <family val="1"/>
    </font>
    <font>
      <sz val="20"/>
      <name val="AngsanaUPC"/>
      <family val="1"/>
    </font>
    <font>
      <i/>
      <sz val="20"/>
      <name val="AngsanaUPC"/>
      <family val="1"/>
    </font>
    <font>
      <sz val="11"/>
      <name val="Calibri"/>
      <family val="2"/>
      <scheme val="minor"/>
    </font>
    <font>
      <b/>
      <sz val="28"/>
      <color indexed="9"/>
      <name val="Angsana New"/>
      <family val="1"/>
    </font>
    <font>
      <b/>
      <u/>
      <sz val="28"/>
      <name val="Angsana New"/>
      <family val="1"/>
    </font>
    <font>
      <b/>
      <sz val="28"/>
      <name val="Angsana New"/>
      <family val="1"/>
    </font>
    <font>
      <b/>
      <sz val="36"/>
      <color theme="1"/>
      <name val="Angsana New"/>
      <family val="1"/>
    </font>
    <font>
      <b/>
      <sz val="20"/>
      <color theme="1"/>
      <name val="Angsana New"/>
      <family val="1"/>
    </font>
    <font>
      <b/>
      <sz val="20"/>
      <name val="Angsana New"/>
      <family val="1"/>
    </font>
    <font>
      <b/>
      <sz val="20"/>
      <color indexed="8"/>
      <name val="Angsana New"/>
      <family val="1"/>
    </font>
    <font>
      <b/>
      <sz val="28"/>
      <color theme="0"/>
      <name val="AngsanaUPC"/>
      <family val="1"/>
    </font>
    <font>
      <b/>
      <sz val="26"/>
      <color theme="0"/>
      <name val="AngsanaUPC"/>
      <family val="1"/>
    </font>
    <font>
      <b/>
      <sz val="48"/>
      <color theme="0"/>
      <name val="Angsana New"/>
      <family val="1"/>
    </font>
  </fonts>
  <fills count="15">
    <fill>
      <patternFill patternType="none"/>
    </fill>
    <fill>
      <patternFill patternType="gray125"/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60"/>
        <bgColor indexed="64"/>
      </patternFill>
    </fill>
    <fill>
      <patternFill patternType="solid">
        <fgColor indexed="44"/>
        <bgColor indexed="27"/>
      </patternFill>
    </fill>
    <fill>
      <patternFill patternType="solid">
        <fgColor theme="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8" tint="-0.49998474074526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5" tint="-0.249977111117893"/>
        <bgColor indexed="64"/>
      </patternFill>
    </fill>
  </fills>
  <borders count="43">
    <border>
      <left/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ck">
        <color indexed="64"/>
      </left>
      <right/>
      <top style="thick">
        <color indexed="64"/>
      </top>
      <bottom/>
      <diagonal/>
    </border>
    <border>
      <left/>
      <right/>
      <top style="thick">
        <color indexed="64"/>
      </top>
      <bottom/>
      <diagonal/>
    </border>
    <border>
      <left/>
      <right style="thick">
        <color indexed="64"/>
      </right>
      <top style="thick">
        <color indexed="64"/>
      </top>
      <bottom/>
      <diagonal/>
    </border>
    <border>
      <left style="thick">
        <color indexed="64"/>
      </left>
      <right/>
      <top/>
      <bottom/>
      <diagonal/>
    </border>
    <border>
      <left/>
      <right style="thick">
        <color indexed="64"/>
      </right>
      <top/>
      <bottom/>
      <diagonal/>
    </border>
    <border>
      <left style="thin">
        <color indexed="64"/>
      </left>
      <right style="thick">
        <color indexed="64"/>
      </right>
      <top/>
      <bottom/>
      <diagonal/>
    </border>
    <border>
      <left style="thick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medium">
        <color auto="1"/>
      </top>
      <bottom style="thin">
        <color auto="1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/>
      <diagonal/>
    </border>
    <border>
      <left style="thick">
        <color indexed="64"/>
      </left>
      <right/>
      <top/>
      <bottom style="thick">
        <color indexed="64"/>
      </bottom>
      <diagonal/>
    </border>
    <border>
      <left/>
      <right/>
      <top/>
      <bottom style="thick">
        <color indexed="64"/>
      </bottom>
      <diagonal/>
    </border>
    <border>
      <left/>
      <right style="thick">
        <color indexed="64"/>
      </right>
      <top/>
      <bottom style="thick">
        <color indexed="64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/>
      <right/>
      <top style="thin">
        <color theme="1"/>
      </top>
      <bottom style="thin">
        <color theme="1"/>
      </bottom>
      <diagonal/>
    </border>
    <border>
      <left/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/>
      <top style="thin">
        <color theme="1"/>
      </top>
      <bottom style="thin">
        <color indexed="64"/>
      </bottom>
      <diagonal/>
    </border>
    <border>
      <left/>
      <right style="thin">
        <color theme="1"/>
      </right>
      <top style="thin">
        <color theme="1"/>
      </top>
      <bottom style="thin">
        <color indexed="64"/>
      </bottom>
      <diagonal/>
    </border>
    <border>
      <left style="thin">
        <color theme="1"/>
      </left>
      <right/>
      <top style="thin">
        <color indexed="64"/>
      </top>
      <bottom style="thin">
        <color theme="1"/>
      </bottom>
      <diagonal/>
    </border>
    <border>
      <left/>
      <right style="thin">
        <color theme="1"/>
      </right>
      <top style="thin">
        <color indexed="64"/>
      </top>
      <bottom style="thin">
        <color theme="1"/>
      </bottom>
      <diagonal/>
    </border>
  </borders>
  <cellStyleXfs count="2">
    <xf numFmtId="0" fontId="0" fillId="0" borderId="0"/>
    <xf numFmtId="0" fontId="28" fillId="0" borderId="0" applyNumberFormat="0" applyFill="0" applyBorder="0" applyAlignment="0" applyProtection="0"/>
  </cellStyleXfs>
  <cellXfs count="207">
    <xf numFmtId="0" fontId="0" fillId="0" borderId="0" xfId="0"/>
    <xf numFmtId="0" fontId="0" fillId="2" borderId="3" xfId="0" applyFill="1" applyBorder="1" applyAlignment="1">
      <alignment horizontal="center" vertical="center"/>
    </xf>
    <xf numFmtId="0" fontId="3" fillId="3" borderId="6" xfId="0" applyFont="1" applyFill="1" applyBorder="1" applyAlignment="1">
      <alignment horizontal="center"/>
    </xf>
    <xf numFmtId="0" fontId="3" fillId="3" borderId="1" xfId="0" applyFont="1" applyFill="1" applyBorder="1" applyAlignment="1">
      <alignment horizontal="center"/>
    </xf>
    <xf numFmtId="0" fontId="3" fillId="3" borderId="8" xfId="0" applyFont="1" applyFill="1" applyBorder="1" applyAlignment="1">
      <alignment horizontal="center"/>
    </xf>
    <xf numFmtId="1" fontId="6" fillId="3" borderId="9" xfId="0" applyNumberFormat="1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/>
    </xf>
    <xf numFmtId="1" fontId="6" fillId="3" borderId="10" xfId="0" applyNumberFormat="1" applyFont="1" applyFill="1" applyBorder="1" applyAlignment="1">
      <alignment horizontal="center" vertical="center"/>
    </xf>
    <xf numFmtId="0" fontId="5" fillId="7" borderId="1" xfId="0" applyFont="1" applyFill="1" applyBorder="1" applyAlignment="1">
      <alignment horizontal="center" vertical="center"/>
    </xf>
    <xf numFmtId="0" fontId="5" fillId="7" borderId="15" xfId="0" applyFont="1" applyFill="1" applyBorder="1" applyAlignment="1">
      <alignment horizontal="center" vertical="center"/>
    </xf>
    <xf numFmtId="0" fontId="8" fillId="3" borderId="8" xfId="0" applyFont="1" applyFill="1" applyBorder="1" applyAlignment="1">
      <alignment horizontal="center" vertical="center" wrapText="1"/>
    </xf>
    <xf numFmtId="0" fontId="22" fillId="11" borderId="9" xfId="0" applyFont="1" applyFill="1" applyBorder="1" applyAlignment="1">
      <alignment horizontal="center" vertical="center"/>
    </xf>
    <xf numFmtId="0" fontId="22" fillId="7" borderId="9" xfId="0" applyFont="1" applyFill="1" applyBorder="1" applyAlignment="1">
      <alignment horizontal="center" vertical="center"/>
    </xf>
    <xf numFmtId="3" fontId="22" fillId="7" borderId="9" xfId="0" applyNumberFormat="1" applyFont="1" applyFill="1" applyBorder="1" applyAlignment="1">
      <alignment horizontal="center" vertical="center"/>
    </xf>
    <xf numFmtId="0" fontId="22" fillId="0" borderId="9" xfId="0" applyFont="1" applyBorder="1" applyAlignment="1">
      <alignment horizontal="center" vertical="center"/>
    </xf>
    <xf numFmtId="0" fontId="25" fillId="7" borderId="15" xfId="0" applyFont="1" applyFill="1" applyBorder="1" applyAlignment="1">
      <alignment horizontal="center" vertical="center"/>
    </xf>
    <xf numFmtId="0" fontId="27" fillId="7" borderId="15" xfId="0" applyFont="1" applyFill="1" applyBorder="1" applyAlignment="1">
      <alignment horizontal="center" vertical="center"/>
    </xf>
    <xf numFmtId="0" fontId="26" fillId="7" borderId="15" xfId="0" applyFont="1" applyFill="1" applyBorder="1" applyAlignment="1">
      <alignment horizontal="center" vertical="center"/>
    </xf>
    <xf numFmtId="0" fontId="23" fillId="7" borderId="15" xfId="0" applyFont="1" applyFill="1" applyBorder="1" applyAlignment="1">
      <alignment horizontal="center" vertical="center"/>
    </xf>
    <xf numFmtId="0" fontId="24" fillId="7" borderId="15" xfId="0" applyFont="1" applyFill="1" applyBorder="1" applyAlignment="1">
      <alignment horizontal="center" vertical="center"/>
    </xf>
    <xf numFmtId="1" fontId="6" fillId="3" borderId="15" xfId="0" applyNumberFormat="1" applyFont="1" applyFill="1" applyBorder="1" applyAlignment="1">
      <alignment horizontal="center" vertical="center"/>
    </xf>
    <xf numFmtId="164" fontId="22" fillId="0" borderId="19" xfId="0" applyNumberFormat="1" applyFont="1" applyBorder="1"/>
    <xf numFmtId="164" fontId="22" fillId="7" borderId="9" xfId="0" applyNumberFormat="1" applyFont="1" applyFill="1" applyBorder="1" applyAlignment="1">
      <alignment horizontal="center" vertical="center"/>
    </xf>
    <xf numFmtId="0" fontId="29" fillId="7" borderId="15" xfId="0" applyFont="1" applyFill="1" applyBorder="1" applyAlignment="1">
      <alignment vertical="top" wrapText="1"/>
    </xf>
    <xf numFmtId="0" fontId="22" fillId="10" borderId="19" xfId="0" applyFont="1" applyFill="1" applyBorder="1" applyAlignment="1">
      <alignment horizontal="left" vertical="center" wrapText="1"/>
    </xf>
    <xf numFmtId="0" fontId="22" fillId="11" borderId="9" xfId="0" applyFont="1" applyFill="1" applyBorder="1" applyAlignment="1">
      <alignment horizontal="left" vertical="center" wrapText="1"/>
    </xf>
    <xf numFmtId="0" fontId="22" fillId="7" borderId="9" xfId="0" applyFont="1" applyFill="1" applyBorder="1" applyAlignment="1">
      <alignment horizontal="left" vertical="center" wrapText="1"/>
    </xf>
    <xf numFmtId="0" fontId="22" fillId="10" borderId="9" xfId="0" applyFont="1" applyFill="1" applyBorder="1" applyAlignment="1">
      <alignment horizontal="left" vertical="center" wrapText="1"/>
    </xf>
    <xf numFmtId="0" fontId="22" fillId="10" borderId="9" xfId="0" applyFont="1" applyFill="1" applyBorder="1" applyAlignment="1">
      <alignment horizontal="center" vertical="center"/>
    </xf>
    <xf numFmtId="0" fontId="22" fillId="10" borderId="9" xfId="0" applyFont="1" applyFill="1" applyBorder="1" applyAlignment="1">
      <alignment horizontal="center" vertical="center" wrapText="1"/>
    </xf>
    <xf numFmtId="0" fontId="22" fillId="0" borderId="9" xfId="0" applyFont="1" applyBorder="1" applyAlignment="1">
      <alignment horizontal="left" vertical="center" wrapText="1"/>
    </xf>
    <xf numFmtId="0" fontId="31" fillId="7" borderId="9" xfId="0" applyFont="1" applyFill="1" applyBorder="1" applyAlignment="1">
      <alignment vertical="center" wrapText="1"/>
    </xf>
    <xf numFmtId="0" fontId="31" fillId="7" borderId="5" xfId="0" applyFont="1" applyFill="1" applyBorder="1" applyAlignment="1">
      <alignment vertical="center" wrapText="1"/>
    </xf>
    <xf numFmtId="0" fontId="33" fillId="0" borderId="9" xfId="0" applyFont="1" applyBorder="1" applyAlignment="1">
      <alignment horizontal="left" vertical="center" wrapText="1"/>
    </xf>
    <xf numFmtId="0" fontId="31" fillId="0" borderId="9" xfId="0" applyFont="1" applyBorder="1" applyAlignment="1">
      <alignment horizontal="left" vertical="center" wrapText="1"/>
    </xf>
    <xf numFmtId="0" fontId="33" fillId="0" borderId="0" xfId="0" applyFont="1" applyAlignment="1">
      <alignment wrapText="1"/>
    </xf>
    <xf numFmtId="0" fontId="33" fillId="8" borderId="7" xfId="0" applyFont="1" applyFill="1" applyBorder="1" applyAlignment="1">
      <alignment horizontal="left" vertical="center" wrapText="1"/>
    </xf>
    <xf numFmtId="0" fontId="22" fillId="10" borderId="19" xfId="0" applyFont="1" applyFill="1" applyBorder="1" applyAlignment="1">
      <alignment horizontal="center" vertical="center"/>
    </xf>
    <xf numFmtId="0" fontId="31" fillId="7" borderId="5" xfId="0" applyFont="1" applyFill="1" applyBorder="1" applyAlignment="1">
      <alignment horizontal="center" vertical="center" wrapText="1"/>
    </xf>
    <xf numFmtId="49" fontId="33" fillId="0" borderId="9" xfId="0" applyNumberFormat="1" applyFont="1" applyBorder="1" applyAlignment="1">
      <alignment horizontal="left" vertical="center" wrapText="1"/>
    </xf>
    <xf numFmtId="0" fontId="22" fillId="0" borderId="0" xfId="0" applyFont="1"/>
    <xf numFmtId="0" fontId="31" fillId="2" borderId="3" xfId="0" applyFont="1" applyFill="1" applyBorder="1" applyAlignment="1">
      <alignment horizontal="center" vertical="center"/>
    </xf>
    <xf numFmtId="164" fontId="30" fillId="9" borderId="3" xfId="0" applyNumberFormat="1" applyFont="1" applyFill="1" applyBorder="1" applyAlignment="1">
      <alignment horizontal="center" vertical="center" wrapText="1"/>
    </xf>
    <xf numFmtId="164" fontId="33" fillId="8" borderId="15" xfId="0" applyNumberFormat="1" applyFont="1" applyFill="1" applyBorder="1" applyAlignment="1">
      <alignment horizontal="center" vertical="center"/>
    </xf>
    <xf numFmtId="164" fontId="33" fillId="0" borderId="5" xfId="0" applyNumberFormat="1" applyFont="1" applyBorder="1" applyAlignment="1">
      <alignment horizontal="center" vertical="center"/>
    </xf>
    <xf numFmtId="164" fontId="31" fillId="0" borderId="9" xfId="0" applyNumberFormat="1" applyFont="1" applyBorder="1" applyAlignment="1">
      <alignment vertical="center" wrapText="1"/>
    </xf>
    <xf numFmtId="164" fontId="33" fillId="0" borderId="9" xfId="0" applyNumberFormat="1" applyFont="1" applyBorder="1" applyAlignment="1">
      <alignment horizontal="center" vertical="center"/>
    </xf>
    <xf numFmtId="0" fontId="33" fillId="4" borderId="2" xfId="0" applyFont="1" applyFill="1" applyBorder="1" applyAlignment="1">
      <alignment horizontal="right" vertical="center"/>
    </xf>
    <xf numFmtId="0" fontId="22" fillId="3" borderId="7" xfId="0" applyFont="1" applyFill="1" applyBorder="1"/>
    <xf numFmtId="0" fontId="29" fillId="12" borderId="7" xfId="0" applyFont="1" applyFill="1" applyBorder="1" applyAlignment="1">
      <alignment vertical="top" wrapText="1"/>
    </xf>
    <xf numFmtId="164" fontId="31" fillId="12" borderId="15" xfId="0" applyNumberFormat="1" applyFont="1" applyFill="1" applyBorder="1" applyAlignment="1">
      <alignment vertical="center" wrapText="1"/>
    </xf>
    <xf numFmtId="0" fontId="5" fillId="12" borderId="7" xfId="0" applyFont="1" applyFill="1" applyBorder="1" applyAlignment="1">
      <alignment horizontal="center" vertical="center"/>
    </xf>
    <xf numFmtId="164" fontId="33" fillId="12" borderId="15" xfId="0" applyNumberFormat="1" applyFont="1" applyFill="1" applyBorder="1" applyAlignment="1">
      <alignment horizontal="center" vertical="center"/>
    </xf>
    <xf numFmtId="0" fontId="5" fillId="13" borderId="7" xfId="0" applyFont="1" applyFill="1" applyBorder="1" applyAlignment="1">
      <alignment horizontal="center" vertical="center"/>
    </xf>
    <xf numFmtId="164" fontId="33" fillId="13" borderId="15" xfId="0" applyNumberFormat="1" applyFont="1" applyFill="1" applyBorder="1" applyAlignment="1">
      <alignment horizontal="center" vertical="center"/>
    </xf>
    <xf numFmtId="0" fontId="21" fillId="7" borderId="9" xfId="0" applyFont="1" applyFill="1" applyBorder="1" applyAlignment="1">
      <alignment horizontal="center" vertical="center"/>
    </xf>
    <xf numFmtId="0" fontId="40" fillId="7" borderId="9" xfId="1" applyFont="1" applyFill="1" applyBorder="1" applyAlignment="1">
      <alignment horizontal="center" vertical="center" wrapText="1"/>
    </xf>
    <xf numFmtId="0" fontId="35" fillId="0" borderId="9" xfId="0" applyFont="1" applyBorder="1" applyAlignment="1">
      <alignment horizontal="center" vertical="center"/>
    </xf>
    <xf numFmtId="0" fontId="21" fillId="0" borderId="0" xfId="0" applyFont="1" applyAlignment="1">
      <alignment horizontal="center" vertical="center"/>
    </xf>
    <xf numFmtId="0" fontId="41" fillId="0" borderId="15" xfId="0" applyFont="1" applyBorder="1" applyAlignment="1">
      <alignment horizontal="center" vertical="center"/>
    </xf>
    <xf numFmtId="0" fontId="21" fillId="0" borderId="15" xfId="0" applyFont="1" applyBorder="1" applyAlignment="1">
      <alignment horizontal="center" vertical="center"/>
    </xf>
    <xf numFmtId="0" fontId="31" fillId="0" borderId="9" xfId="0" applyFont="1" applyBorder="1" applyAlignment="1">
      <alignment vertical="center" wrapText="1"/>
    </xf>
    <xf numFmtId="0" fontId="22" fillId="0" borderId="9" xfId="0" applyFont="1" applyBorder="1" applyAlignment="1">
      <alignment vertical="center"/>
    </xf>
    <xf numFmtId="0" fontId="22" fillId="0" borderId="9" xfId="0" applyFont="1" applyBorder="1" applyAlignment="1">
      <alignment vertical="center" wrapText="1"/>
    </xf>
    <xf numFmtId="3" fontId="22" fillId="0" borderId="9" xfId="0" applyNumberFormat="1" applyFont="1" applyBorder="1" applyAlignment="1">
      <alignment horizontal="center" vertical="center"/>
    </xf>
    <xf numFmtId="164" fontId="31" fillId="0" borderId="9" xfId="0" applyNumberFormat="1" applyFont="1" applyBorder="1" applyAlignment="1">
      <alignment horizontal="right" vertical="center"/>
    </xf>
    <xf numFmtId="0" fontId="0" fillId="13" borderId="7" xfId="0" applyFill="1" applyBorder="1"/>
    <xf numFmtId="0" fontId="22" fillId="13" borderId="7" xfId="0" applyFont="1" applyFill="1" applyBorder="1" applyAlignment="1">
      <alignment horizontal="center" vertical="center"/>
    </xf>
    <xf numFmtId="164" fontId="31" fillId="13" borderId="15" xfId="0" applyNumberFormat="1" applyFont="1" applyFill="1" applyBorder="1" applyAlignment="1">
      <alignment horizontal="right" vertical="center"/>
    </xf>
    <xf numFmtId="0" fontId="0" fillId="7" borderId="15" xfId="0" applyFill="1" applyBorder="1" applyAlignment="1">
      <alignment vertical="top"/>
    </xf>
    <xf numFmtId="0" fontId="22" fillId="2" borderId="21" xfId="0" applyFont="1" applyFill="1" applyBorder="1" applyAlignment="1">
      <alignment horizontal="center" vertical="center"/>
    </xf>
    <xf numFmtId="0" fontId="0" fillId="2" borderId="21" xfId="0" applyFill="1" applyBorder="1" applyAlignment="1">
      <alignment horizontal="center" vertical="center"/>
    </xf>
    <xf numFmtId="0" fontId="0" fillId="2" borderId="22" xfId="0" applyFill="1" applyBorder="1" applyAlignment="1">
      <alignment horizontal="center" vertical="center"/>
    </xf>
    <xf numFmtId="0" fontId="22" fillId="2" borderId="0" xfId="0" applyFont="1" applyFill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0" fillId="2" borderId="24" xfId="0" applyFill="1" applyBorder="1" applyAlignment="1">
      <alignment horizontal="center" vertical="center"/>
    </xf>
    <xf numFmtId="0" fontId="0" fillId="2" borderId="25" xfId="0" applyFill="1" applyBorder="1" applyAlignment="1">
      <alignment horizontal="center" vertical="center"/>
    </xf>
    <xf numFmtId="0" fontId="21" fillId="2" borderId="0" xfId="0" applyFont="1" applyFill="1" applyAlignment="1">
      <alignment horizontal="center" vertical="center"/>
    </xf>
    <xf numFmtId="0" fontId="22" fillId="2" borderId="0" xfId="0" applyFont="1" applyFill="1"/>
    <xf numFmtId="0" fontId="0" fillId="2" borderId="27" xfId="0" applyFill="1" applyBorder="1" applyAlignment="1">
      <alignment horizontal="center" vertical="center"/>
    </xf>
    <xf numFmtId="0" fontId="12" fillId="9" borderId="29" xfId="0" applyFont="1" applyFill="1" applyBorder="1" applyAlignment="1">
      <alignment horizontal="center" vertical="center" wrapText="1"/>
    </xf>
    <xf numFmtId="164" fontId="11" fillId="8" borderId="29" xfId="0" applyNumberFormat="1" applyFont="1" applyFill="1" applyBorder="1" applyAlignment="1">
      <alignment horizontal="center" vertical="center"/>
    </xf>
    <xf numFmtId="164" fontId="11" fillId="0" borderId="29" xfId="0" applyNumberFormat="1" applyFont="1" applyBorder="1" applyAlignment="1">
      <alignment horizontal="center" vertical="center"/>
    </xf>
    <xf numFmtId="0" fontId="23" fillId="11" borderId="16" xfId="0" applyFont="1" applyFill="1" applyBorder="1" applyAlignment="1">
      <alignment horizontal="center" vertical="center"/>
    </xf>
    <xf numFmtId="0" fontId="23" fillId="7" borderId="16" xfId="0" applyFont="1" applyFill="1" applyBorder="1" applyAlignment="1">
      <alignment horizontal="center" vertical="center"/>
    </xf>
    <xf numFmtId="0" fontId="25" fillId="7" borderId="16" xfId="0" applyFont="1" applyFill="1" applyBorder="1" applyAlignment="1">
      <alignment horizontal="center" vertical="center"/>
    </xf>
    <xf numFmtId="0" fontId="26" fillId="7" borderId="16" xfId="0" applyFont="1" applyFill="1" applyBorder="1" applyAlignment="1">
      <alignment horizontal="center" vertical="center"/>
    </xf>
    <xf numFmtId="0" fontId="27" fillId="0" borderId="16" xfId="0" applyFont="1" applyBorder="1" applyAlignment="1">
      <alignment horizontal="center" vertical="center"/>
    </xf>
    <xf numFmtId="0" fontId="24" fillId="7" borderId="16" xfId="0" applyFont="1" applyFill="1" applyBorder="1" applyAlignment="1">
      <alignment horizontal="center" vertical="center"/>
    </xf>
    <xf numFmtId="0" fontId="5" fillId="12" borderId="16" xfId="0" applyFont="1" applyFill="1" applyBorder="1" applyAlignment="1">
      <alignment horizontal="center" vertical="center"/>
    </xf>
    <xf numFmtId="164" fontId="11" fillId="12" borderId="29" xfId="0" applyNumberFormat="1" applyFont="1" applyFill="1" applyBorder="1" applyAlignment="1">
      <alignment horizontal="center" vertical="center"/>
    </xf>
    <xf numFmtId="0" fontId="29" fillId="7" borderId="16" xfId="0" applyFont="1" applyFill="1" applyBorder="1" applyAlignment="1">
      <alignment vertical="top" wrapText="1"/>
    </xf>
    <xf numFmtId="0" fontId="29" fillId="12" borderId="16" xfId="0" applyFont="1" applyFill="1" applyBorder="1" applyAlignment="1">
      <alignment vertical="top" wrapText="1"/>
    </xf>
    <xf numFmtId="0" fontId="5" fillId="13" borderId="16" xfId="0" applyFont="1" applyFill="1" applyBorder="1" applyAlignment="1">
      <alignment horizontal="center" vertical="center"/>
    </xf>
    <xf numFmtId="164" fontId="11" fillId="13" borderId="29" xfId="0" applyNumberFormat="1" applyFont="1" applyFill="1" applyBorder="1" applyAlignment="1">
      <alignment horizontal="center" vertical="center"/>
    </xf>
    <xf numFmtId="0" fontId="0" fillId="7" borderId="16" xfId="0" applyFill="1" applyBorder="1" applyAlignment="1">
      <alignment vertical="top"/>
    </xf>
    <xf numFmtId="0" fontId="38" fillId="7" borderId="16" xfId="0" applyFont="1" applyFill="1" applyBorder="1" applyAlignment="1">
      <alignment vertical="top"/>
    </xf>
    <xf numFmtId="0" fontId="0" fillId="7" borderId="23" xfId="0" applyFill="1" applyBorder="1" applyAlignment="1">
      <alignment vertical="top"/>
    </xf>
    <xf numFmtId="0" fontId="0" fillId="13" borderId="16" xfId="0" applyFill="1" applyBorder="1"/>
    <xf numFmtId="0" fontId="38" fillId="0" borderId="16" xfId="0" applyFont="1" applyBorder="1" applyAlignment="1">
      <alignment vertical="top"/>
    </xf>
    <xf numFmtId="0" fontId="0" fillId="0" borderId="16" xfId="0" applyBorder="1" applyAlignment="1">
      <alignment vertical="top"/>
    </xf>
    <xf numFmtId="0" fontId="5" fillId="7" borderId="28" xfId="0" applyFont="1" applyFill="1" applyBorder="1" applyAlignment="1">
      <alignment horizontal="center" vertical="center"/>
    </xf>
    <xf numFmtId="0" fontId="5" fillId="7" borderId="16" xfId="0" applyFont="1" applyFill="1" applyBorder="1" applyAlignment="1">
      <alignment horizontal="center" vertical="center"/>
    </xf>
    <xf numFmtId="0" fontId="0" fillId="4" borderId="23" xfId="0" applyFill="1" applyBorder="1"/>
    <xf numFmtId="0" fontId="0" fillId="4" borderId="0" xfId="0" applyFill="1"/>
    <xf numFmtId="0" fontId="21" fillId="4" borderId="0" xfId="0" applyFont="1" applyFill="1" applyAlignment="1">
      <alignment horizontal="center" vertical="center"/>
    </xf>
    <xf numFmtId="0" fontId="33" fillId="4" borderId="0" xfId="0" applyFont="1" applyFill="1" applyAlignment="1">
      <alignment wrapText="1"/>
    </xf>
    <xf numFmtId="0" fontId="22" fillId="4" borderId="0" xfId="0" applyFont="1" applyFill="1"/>
    <xf numFmtId="0" fontId="0" fillId="4" borderId="31" xfId="0" applyFill="1" applyBorder="1"/>
    <xf numFmtId="0" fontId="0" fillId="4" borderId="25" xfId="0" applyFill="1" applyBorder="1"/>
    <xf numFmtId="0" fontId="0" fillId="4" borderId="24" xfId="0" applyFill="1" applyBorder="1"/>
    <xf numFmtId="0" fontId="0" fillId="4" borderId="32" xfId="0" applyFill="1" applyBorder="1"/>
    <xf numFmtId="0" fontId="0" fillId="4" borderId="33" xfId="0" applyFill="1" applyBorder="1"/>
    <xf numFmtId="0" fontId="21" fillId="4" borderId="33" xfId="0" applyFont="1" applyFill="1" applyBorder="1" applyAlignment="1">
      <alignment horizontal="center" vertical="center"/>
    </xf>
    <xf numFmtId="0" fontId="33" fillId="4" borderId="33" xfId="0" applyFont="1" applyFill="1" applyBorder="1" applyAlignment="1">
      <alignment wrapText="1"/>
    </xf>
    <xf numFmtId="0" fontId="22" fillId="4" borderId="33" xfId="0" applyFont="1" applyFill="1" applyBorder="1"/>
    <xf numFmtId="0" fontId="0" fillId="4" borderId="34" xfId="0" applyFill="1" applyBorder="1"/>
    <xf numFmtId="0" fontId="22" fillId="4" borderId="14" xfId="0" applyFont="1" applyFill="1" applyBorder="1"/>
    <xf numFmtId="0" fontId="22" fillId="4" borderId="12" xfId="0" applyFont="1" applyFill="1" applyBorder="1"/>
    <xf numFmtId="0" fontId="43" fillId="11" borderId="9" xfId="0" applyFont="1" applyFill="1" applyBorder="1" applyAlignment="1">
      <alignment horizontal="center" vertical="center"/>
    </xf>
    <xf numFmtId="0" fontId="43" fillId="7" borderId="9" xfId="0" applyFont="1" applyFill="1" applyBorder="1" applyAlignment="1">
      <alignment horizontal="center" vertical="center"/>
    </xf>
    <xf numFmtId="0" fontId="45" fillId="13" borderId="7" xfId="0" applyFont="1" applyFill="1" applyBorder="1" applyAlignment="1">
      <alignment horizontal="center" vertical="center"/>
    </xf>
    <xf numFmtId="0" fontId="45" fillId="0" borderId="9" xfId="0" applyFont="1" applyBorder="1" applyAlignment="1">
      <alignment horizontal="center" vertical="center"/>
    </xf>
    <xf numFmtId="0" fontId="43" fillId="2" borderId="0" xfId="0" applyFont="1" applyFill="1" applyAlignment="1">
      <alignment horizontal="center" vertical="center"/>
    </xf>
    <xf numFmtId="0" fontId="44" fillId="7" borderId="15" xfId="0" applyFont="1" applyFill="1" applyBorder="1" applyAlignment="1">
      <alignment horizontal="center" vertical="center" wrapText="1"/>
    </xf>
    <xf numFmtId="0" fontId="44" fillId="12" borderId="7" xfId="0" applyFont="1" applyFill="1" applyBorder="1" applyAlignment="1">
      <alignment horizontal="center" vertical="center" wrapText="1"/>
    </xf>
    <xf numFmtId="0" fontId="43" fillId="4" borderId="0" xfId="0" applyFont="1" applyFill="1" applyAlignment="1">
      <alignment horizontal="center" vertical="center"/>
    </xf>
    <xf numFmtId="0" fontId="43" fillId="4" borderId="33" xfId="0" applyFont="1" applyFill="1" applyBorder="1" applyAlignment="1">
      <alignment horizontal="center" vertical="center"/>
    </xf>
    <xf numFmtId="0" fontId="43" fillId="0" borderId="0" xfId="0" applyFont="1" applyAlignment="1">
      <alignment horizontal="center" vertical="center"/>
    </xf>
    <xf numFmtId="0" fontId="43" fillId="0" borderId="9" xfId="0" applyFont="1" applyBorder="1" applyAlignment="1">
      <alignment horizontal="center" vertical="center" wrapText="1"/>
    </xf>
    <xf numFmtId="0" fontId="46" fillId="14" borderId="16" xfId="0" applyFont="1" applyFill="1" applyBorder="1" applyAlignment="1">
      <alignment horizontal="center" vertical="center"/>
    </xf>
    <xf numFmtId="0" fontId="46" fillId="14" borderId="7" xfId="0" applyFont="1" applyFill="1" applyBorder="1" applyAlignment="1">
      <alignment horizontal="center" vertical="center"/>
    </xf>
    <xf numFmtId="164" fontId="47" fillId="14" borderId="15" xfId="0" applyNumberFormat="1" applyFont="1" applyFill="1" applyBorder="1" applyAlignment="1">
      <alignment horizontal="center" vertical="center"/>
    </xf>
    <xf numFmtId="164" fontId="11" fillId="14" borderId="29" xfId="0" applyNumberFormat="1" applyFont="1" applyFill="1" applyBorder="1" applyAlignment="1">
      <alignment horizontal="center" vertical="center"/>
    </xf>
    <xf numFmtId="0" fontId="23" fillId="11" borderId="35" xfId="0" applyFont="1" applyFill="1" applyBorder="1" applyAlignment="1">
      <alignment horizontal="center" vertical="center"/>
    </xf>
    <xf numFmtId="0" fontId="23" fillId="11" borderId="35" xfId="0" applyFont="1" applyFill="1" applyBorder="1" applyAlignment="1">
      <alignment horizontal="left" vertical="center"/>
    </xf>
    <xf numFmtId="164" fontId="23" fillId="0" borderId="35" xfId="0" applyNumberFormat="1" applyFont="1" applyBorder="1" applyAlignment="1">
      <alignment vertical="center"/>
    </xf>
    <xf numFmtId="0" fontId="23" fillId="10" borderId="37" xfId="0" applyFont="1" applyFill="1" applyBorder="1" applyAlignment="1">
      <alignment horizontal="center" vertical="center"/>
    </xf>
    <xf numFmtId="0" fontId="23" fillId="10" borderId="36" xfId="0" applyFont="1" applyFill="1" applyBorder="1" applyAlignment="1">
      <alignment horizontal="center" vertical="center"/>
    </xf>
    <xf numFmtId="0" fontId="23" fillId="10" borderId="38" xfId="0" applyFont="1" applyFill="1" applyBorder="1" applyAlignment="1">
      <alignment horizontal="center" vertical="center"/>
    </xf>
    <xf numFmtId="164" fontId="11" fillId="10" borderId="29" xfId="0" applyNumberFormat="1" applyFont="1" applyFill="1" applyBorder="1" applyAlignment="1">
      <alignment horizontal="center" vertical="center"/>
    </xf>
    <xf numFmtId="0" fontId="23" fillId="7" borderId="36" xfId="0" applyFont="1" applyFill="1" applyBorder="1" applyAlignment="1">
      <alignment horizontal="center" vertical="center"/>
    </xf>
    <xf numFmtId="0" fontId="23" fillId="7" borderId="38" xfId="0" applyFont="1" applyFill="1" applyBorder="1" applyAlignment="1">
      <alignment horizontal="center" vertical="center"/>
    </xf>
    <xf numFmtId="0" fontId="23" fillId="7" borderId="39" xfId="0" applyFont="1" applyFill="1" applyBorder="1" applyAlignment="1">
      <alignment horizontal="center" vertical="center"/>
    </xf>
    <xf numFmtId="0" fontId="23" fillId="7" borderId="40" xfId="0" applyFont="1" applyFill="1" applyBorder="1" applyAlignment="1">
      <alignment horizontal="center" vertical="center"/>
    </xf>
    <xf numFmtId="0" fontId="23" fillId="7" borderId="41" xfId="0" applyFont="1" applyFill="1" applyBorder="1" applyAlignment="1">
      <alignment horizontal="center" vertical="center"/>
    </xf>
    <xf numFmtId="0" fontId="23" fillId="7" borderId="42" xfId="0" applyFont="1" applyFill="1" applyBorder="1" applyAlignment="1">
      <alignment horizontal="center" vertical="center"/>
    </xf>
    <xf numFmtId="0" fontId="12" fillId="5" borderId="29" xfId="0" applyFont="1" applyFill="1" applyBorder="1" applyAlignment="1">
      <alignment horizontal="center" vertical="center" wrapText="1"/>
    </xf>
    <xf numFmtId="0" fontId="9" fillId="3" borderId="12" xfId="0" applyFont="1" applyFill="1" applyBorder="1" applyAlignment="1">
      <alignment horizontal="left" vertical="center"/>
    </xf>
    <xf numFmtId="0" fontId="0" fillId="3" borderId="0" xfId="0" applyFill="1"/>
    <xf numFmtId="0" fontId="9" fillId="3" borderId="14" xfId="0" applyFont="1" applyFill="1" applyBorder="1" applyAlignment="1">
      <alignment vertical="center"/>
    </xf>
    <xf numFmtId="0" fontId="0" fillId="3" borderId="4" xfId="0" applyFill="1" applyBorder="1"/>
    <xf numFmtId="0" fontId="35" fillId="13" borderId="7" xfId="0" applyFont="1" applyFill="1" applyBorder="1" applyAlignment="1">
      <alignment horizontal="center" vertical="center"/>
    </xf>
    <xf numFmtId="0" fontId="42" fillId="13" borderId="7" xfId="0" applyFont="1" applyFill="1" applyBorder="1" applyAlignment="1">
      <alignment horizontal="center" vertical="center"/>
    </xf>
    <xf numFmtId="0" fontId="25" fillId="10" borderId="16" xfId="0" applyFont="1" applyFill="1" applyBorder="1" applyAlignment="1">
      <alignment horizontal="center" vertical="center"/>
    </xf>
    <xf numFmtId="0" fontId="25" fillId="10" borderId="7" xfId="0" applyFont="1" applyFill="1" applyBorder="1" applyAlignment="1">
      <alignment horizontal="center" vertical="center"/>
    </xf>
    <xf numFmtId="0" fontId="25" fillId="10" borderId="15" xfId="0" applyFont="1" applyFill="1" applyBorder="1" applyAlignment="1">
      <alignment horizontal="center" vertical="center"/>
    </xf>
    <xf numFmtId="0" fontId="34" fillId="12" borderId="7" xfId="0" applyFont="1" applyFill="1" applyBorder="1" applyAlignment="1">
      <alignment horizontal="center" vertical="center" wrapText="1"/>
    </xf>
    <xf numFmtId="0" fontId="48" fillId="14" borderId="7" xfId="0" applyFont="1" applyFill="1" applyBorder="1" applyAlignment="1">
      <alignment horizontal="center" vertical="center"/>
    </xf>
    <xf numFmtId="0" fontId="23" fillId="10" borderId="37" xfId="0" applyFont="1" applyFill="1" applyBorder="1" applyAlignment="1">
      <alignment horizontal="center" vertical="center"/>
    </xf>
    <xf numFmtId="0" fontId="20" fillId="10" borderId="30" xfId="0" applyFont="1" applyFill="1" applyBorder="1" applyAlignment="1">
      <alignment horizontal="center" vertical="center"/>
    </xf>
    <xf numFmtId="0" fontId="20" fillId="10" borderId="17" xfId="0" applyFont="1" applyFill="1" applyBorder="1" applyAlignment="1">
      <alignment horizontal="center" vertical="center"/>
    </xf>
    <xf numFmtId="0" fontId="20" fillId="10" borderId="18" xfId="0" applyFont="1" applyFill="1" applyBorder="1" applyAlignment="1">
      <alignment horizontal="center" vertical="center"/>
    </xf>
    <xf numFmtId="1" fontId="4" fillId="3" borderId="8" xfId="0" applyNumberFormat="1" applyFont="1" applyFill="1" applyBorder="1" applyAlignment="1">
      <alignment horizontal="center" vertical="center"/>
    </xf>
    <xf numFmtId="1" fontId="4" fillId="3" borderId="11" xfId="0" applyNumberFormat="1" applyFont="1" applyFill="1" applyBorder="1" applyAlignment="1">
      <alignment horizontal="center" vertical="center"/>
    </xf>
    <xf numFmtId="0" fontId="7" fillId="3" borderId="8" xfId="0" applyFont="1" applyFill="1" applyBorder="1" applyAlignment="1">
      <alignment horizontal="center" vertical="center" wrapText="1"/>
    </xf>
    <xf numFmtId="0" fontId="8" fillId="3" borderId="8" xfId="0" applyFont="1" applyFill="1" applyBorder="1" applyAlignment="1">
      <alignment horizontal="center" vertical="center" wrapText="1"/>
    </xf>
    <xf numFmtId="0" fontId="9" fillId="3" borderId="13" xfId="0" applyFont="1" applyFill="1" applyBorder="1" applyAlignment="1">
      <alignment horizontal="left" vertical="center"/>
    </xf>
    <xf numFmtId="0" fontId="0" fillId="3" borderId="3" xfId="0" applyFill="1" applyBorder="1"/>
    <xf numFmtId="0" fontId="23" fillId="10" borderId="16" xfId="0" applyFont="1" applyFill="1" applyBorder="1" applyAlignment="1">
      <alignment horizontal="center" vertical="center"/>
    </xf>
    <xf numFmtId="0" fontId="23" fillId="10" borderId="7" xfId="0" applyFont="1" applyFill="1" applyBorder="1" applyAlignment="1">
      <alignment horizontal="center" vertical="center"/>
    </xf>
    <xf numFmtId="0" fontId="23" fillId="10" borderId="15" xfId="0" applyFont="1" applyFill="1" applyBorder="1" applyAlignment="1">
      <alignment horizontal="center" vertical="center"/>
    </xf>
    <xf numFmtId="0" fontId="24" fillId="10" borderId="16" xfId="0" applyFont="1" applyFill="1" applyBorder="1" applyAlignment="1">
      <alignment horizontal="center" vertical="center"/>
    </xf>
    <xf numFmtId="0" fontId="24" fillId="10" borderId="7" xfId="0" applyFont="1" applyFill="1" applyBorder="1" applyAlignment="1">
      <alignment horizontal="center" vertical="center"/>
    </xf>
    <xf numFmtId="0" fontId="24" fillId="10" borderId="15" xfId="0" applyFont="1" applyFill="1" applyBorder="1" applyAlignment="1">
      <alignment horizontal="center" vertical="center"/>
    </xf>
    <xf numFmtId="0" fontId="39" fillId="5" borderId="10" xfId="0" applyFont="1" applyFill="1" applyBorder="1" applyAlignment="1">
      <alignment horizontal="center" vertical="center"/>
    </xf>
    <xf numFmtId="0" fontId="39" fillId="5" borderId="11" xfId="0" applyFont="1" applyFill="1" applyBorder="1" applyAlignment="1">
      <alignment horizontal="center" vertical="center"/>
    </xf>
    <xf numFmtId="0" fontId="15" fillId="2" borderId="4" xfId="0" applyFont="1" applyFill="1" applyBorder="1" applyAlignment="1">
      <alignment horizontal="center" vertical="center" wrapText="1"/>
    </xf>
    <xf numFmtId="0" fontId="14" fillId="0" borderId="4" xfId="0" applyFont="1" applyBorder="1" applyAlignment="1">
      <alignment wrapText="1"/>
    </xf>
    <xf numFmtId="0" fontId="14" fillId="0" borderId="3" xfId="0" applyFont="1" applyBorder="1" applyAlignment="1">
      <alignment wrapText="1"/>
    </xf>
    <xf numFmtId="0" fontId="19" fillId="8" borderId="16" xfId="0" applyFont="1" applyFill="1" applyBorder="1" applyAlignment="1">
      <alignment horizontal="center" vertical="center"/>
    </xf>
    <xf numFmtId="0" fontId="19" fillId="8" borderId="7" xfId="0" applyFont="1" applyFill="1" applyBorder="1" applyAlignment="1">
      <alignment horizontal="center" vertical="center"/>
    </xf>
    <xf numFmtId="0" fontId="17" fillId="2" borderId="23" xfId="0" applyFont="1" applyFill="1" applyBorder="1" applyAlignment="1">
      <alignment horizontal="center" vertical="center"/>
    </xf>
    <xf numFmtId="0" fontId="17" fillId="2" borderId="0" xfId="0" applyFont="1" applyFill="1" applyAlignment="1">
      <alignment horizontal="center" vertical="center"/>
    </xf>
    <xf numFmtId="0" fontId="17" fillId="2" borderId="26" xfId="0" applyFont="1" applyFill="1" applyBorder="1" applyAlignment="1">
      <alignment horizontal="center" vertical="center"/>
    </xf>
    <xf numFmtId="0" fontId="17" fillId="2" borderId="3" xfId="0" applyFont="1" applyFill="1" applyBorder="1" applyAlignment="1">
      <alignment horizontal="center" vertical="center"/>
    </xf>
    <xf numFmtId="0" fontId="12" fillId="5" borderId="28" xfId="0" applyFont="1" applyFill="1" applyBorder="1" applyAlignment="1">
      <alignment horizontal="center" vertical="center"/>
    </xf>
    <xf numFmtId="0" fontId="12" fillId="5" borderId="1" xfId="0" applyFont="1" applyFill="1" applyBorder="1" applyAlignment="1">
      <alignment horizontal="center" vertical="center"/>
    </xf>
    <xf numFmtId="0" fontId="12" fillId="5" borderId="26" xfId="0" applyFont="1" applyFill="1" applyBorder="1" applyAlignment="1">
      <alignment horizontal="center" vertical="center"/>
    </xf>
    <xf numFmtId="0" fontId="12" fillId="5" borderId="6" xfId="0" applyFont="1" applyFill="1" applyBorder="1" applyAlignment="1">
      <alignment horizontal="center" vertical="center"/>
    </xf>
    <xf numFmtId="0" fontId="30" fillId="5" borderId="10" xfId="0" applyFont="1" applyFill="1" applyBorder="1" applyAlignment="1">
      <alignment horizontal="center" vertical="center" wrapText="1"/>
    </xf>
    <xf numFmtId="0" fontId="30" fillId="5" borderId="11" xfId="0" applyFont="1" applyFill="1" applyBorder="1" applyAlignment="1">
      <alignment horizontal="center" vertical="center" wrapText="1"/>
    </xf>
    <xf numFmtId="0" fontId="7" fillId="2" borderId="3" xfId="0" applyFont="1" applyFill="1" applyBorder="1" applyAlignment="1">
      <alignment horizontal="center" vertical="center"/>
    </xf>
    <xf numFmtId="0" fontId="18" fillId="9" borderId="16" xfId="0" applyFont="1" applyFill="1" applyBorder="1" applyAlignment="1">
      <alignment horizontal="center" vertical="center"/>
    </xf>
    <xf numFmtId="0" fontId="18" fillId="9" borderId="7" xfId="0" applyFont="1" applyFill="1" applyBorder="1" applyAlignment="1">
      <alignment horizontal="center" vertical="center"/>
    </xf>
    <xf numFmtId="0" fontId="0" fillId="2" borderId="20" xfId="0" applyFill="1" applyBorder="1" applyAlignment="1">
      <alignment horizontal="center"/>
    </xf>
    <xf numFmtId="0" fontId="0" fillId="2" borderId="21" xfId="0" applyFill="1" applyBorder="1" applyAlignment="1">
      <alignment horizontal="center"/>
    </xf>
    <xf numFmtId="0" fontId="0" fillId="2" borderId="23" xfId="0" applyFill="1" applyBorder="1" applyAlignment="1">
      <alignment horizontal="center"/>
    </xf>
    <xf numFmtId="0" fontId="0" fillId="2" borderId="0" xfId="0" applyFill="1" applyAlignment="1">
      <alignment horizontal="center"/>
    </xf>
    <xf numFmtId="0" fontId="16" fillId="2" borderId="21" xfId="0" applyFont="1" applyFill="1" applyBorder="1" applyAlignment="1">
      <alignment horizontal="center" vertical="center"/>
    </xf>
    <xf numFmtId="0" fontId="13" fillId="2" borderId="0" xfId="0" applyFont="1" applyFill="1" applyAlignment="1">
      <alignment horizontal="center" vertical="center"/>
    </xf>
    <xf numFmtId="0" fontId="2" fillId="6" borderId="5" xfId="0" applyFont="1" applyFill="1" applyBorder="1" applyAlignment="1">
      <alignment horizontal="center" vertical="center"/>
    </xf>
    <xf numFmtId="0" fontId="2" fillId="6" borderId="7" xfId="0" applyFont="1" applyFill="1" applyBorder="1" applyAlignment="1">
      <alignment horizontal="center" vertical="center"/>
    </xf>
    <xf numFmtId="0" fontId="10" fillId="3" borderId="7" xfId="0" applyFont="1" applyFill="1" applyBorder="1" applyAlignment="1">
      <alignment horizontal="center"/>
    </xf>
    <xf numFmtId="0" fontId="0" fillId="0" borderId="7" xfId="0" applyBorder="1" applyAlignment="1">
      <alignment horizontal="center"/>
    </xf>
    <xf numFmtId="0" fontId="30" fillId="5" borderId="5" xfId="0" applyFont="1" applyFill="1" applyBorder="1" applyAlignment="1">
      <alignment horizontal="center" vertical="center" wrapText="1"/>
    </xf>
    <xf numFmtId="0" fontId="35" fillId="12" borderId="7" xfId="0" applyFont="1" applyFill="1" applyBorder="1" applyAlignment="1">
      <alignment horizontal="center" vertical="center"/>
    </xf>
  </cellXfs>
  <cellStyles count="2">
    <cellStyle name="Hyperlink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jpe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jp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jpe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jpeg"/><Relationship Id="rId216" Type="http://schemas.openxmlformats.org/officeDocument/2006/relationships/image" Target="../media/image216.emf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jpeg"/><Relationship Id="rId85" Type="http://schemas.openxmlformats.org/officeDocument/2006/relationships/image" Target="../media/image85.pn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emf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emf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emf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jpe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jpeg"/><Relationship Id="rId218" Type="http://schemas.openxmlformats.org/officeDocument/2006/relationships/image" Target="../media/image218.emf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emf"/><Relationship Id="rId14" Type="http://schemas.openxmlformats.org/officeDocument/2006/relationships/image" Target="../media/image14.png"/><Relationship Id="rId35" Type="http://schemas.openxmlformats.org/officeDocument/2006/relationships/image" Target="../media/image35.jpe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jpeg"/><Relationship Id="rId163" Type="http://schemas.openxmlformats.org/officeDocument/2006/relationships/image" Target="../media/image163.png"/><Relationship Id="rId184" Type="http://schemas.openxmlformats.org/officeDocument/2006/relationships/image" Target="../media/image184.jpeg"/><Relationship Id="rId189" Type="http://schemas.openxmlformats.org/officeDocument/2006/relationships/image" Target="../media/image189.jpeg"/><Relationship Id="rId219" Type="http://schemas.openxmlformats.org/officeDocument/2006/relationships/image" Target="../media/image219.emf"/><Relationship Id="rId3" Type="http://schemas.openxmlformats.org/officeDocument/2006/relationships/image" Target="../media/image3.png"/><Relationship Id="rId214" Type="http://schemas.openxmlformats.org/officeDocument/2006/relationships/image" Target="../media/image214.emf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79" Type="http://schemas.openxmlformats.org/officeDocument/2006/relationships/image" Target="../media/image179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emf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0" Type="http://schemas.openxmlformats.org/officeDocument/2006/relationships/image" Target="../media/image220.emf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jpeg"/><Relationship Id="rId210" Type="http://schemas.openxmlformats.org/officeDocument/2006/relationships/image" Target="../media/image210.emf"/><Relationship Id="rId215" Type="http://schemas.openxmlformats.org/officeDocument/2006/relationships/image" Target="../media/image215.emf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jpeg"/><Relationship Id="rId175" Type="http://schemas.openxmlformats.org/officeDocument/2006/relationships/image" Target="../media/image175.pn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png"/><Relationship Id="rId221" Type="http://schemas.openxmlformats.org/officeDocument/2006/relationships/image" Target="../media/image221.emf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jpeg"/><Relationship Id="rId90" Type="http://schemas.openxmlformats.org/officeDocument/2006/relationships/image" Target="../media/image90.pn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11" Type="http://schemas.openxmlformats.org/officeDocument/2006/relationships/image" Target="../media/image211.emf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jpeg"/><Relationship Id="rId176" Type="http://schemas.openxmlformats.org/officeDocument/2006/relationships/image" Target="../media/image176.png"/><Relationship Id="rId197" Type="http://schemas.openxmlformats.org/officeDocument/2006/relationships/image" Target="../media/image197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emf"/><Relationship Id="rId17" Type="http://schemas.openxmlformats.org/officeDocument/2006/relationships/image" Target="../media/image17.jpe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1" Type="http://schemas.openxmlformats.org/officeDocument/2006/relationships/image" Target="../media/image1.jpeg"/><Relationship Id="rId212" Type="http://schemas.openxmlformats.org/officeDocument/2006/relationships/image" Target="../media/image212.emf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202" Type="http://schemas.openxmlformats.org/officeDocument/2006/relationships/image" Target="../media/image202.png"/><Relationship Id="rId223" Type="http://schemas.openxmlformats.org/officeDocument/2006/relationships/image" Target="../media/image223.emf"/><Relationship Id="rId18" Type="http://schemas.openxmlformats.org/officeDocument/2006/relationships/image" Target="../media/image18.jpeg"/><Relationship Id="rId39" Type="http://schemas.openxmlformats.org/officeDocument/2006/relationships/image" Target="../media/image3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emf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jpe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jpe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1014412</xdr:colOff>
      <xdr:row>0</xdr:row>
      <xdr:rowOff>35719</xdr:rowOff>
    </xdr:from>
    <xdr:to>
      <xdr:col>1</xdr:col>
      <xdr:colOff>958893</xdr:colOff>
      <xdr:row>5</xdr:row>
      <xdr:rowOff>156938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2683062-951B-0FDA-5F53-01D9C222C1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4412" y="35719"/>
          <a:ext cx="2266200" cy="1800000"/>
        </a:xfrm>
        <a:prstGeom prst="rect">
          <a:avLst/>
        </a:prstGeom>
      </xdr:spPr>
    </xdr:pic>
    <xdr:clientData/>
  </xdr:twoCellAnchor>
  <xdr:oneCellAnchor>
    <xdr:from>
      <xdr:col>0</xdr:col>
      <xdr:colOff>299800</xdr:colOff>
      <xdr:row>56</xdr:row>
      <xdr:rowOff>72558</xdr:rowOff>
    </xdr:from>
    <xdr:ext cx="1698250" cy="1800000"/>
    <xdr:pic>
      <xdr:nvPicPr>
        <xdr:cNvPr id="200" name="Picture 199">
          <a:extLst>
            <a:ext uri="{FF2B5EF4-FFF2-40B4-BE49-F238E27FC236}">
              <a16:creationId xmlns:a16="http://schemas.microsoft.com/office/drawing/2014/main" id="{486E020A-4B3E-4259-A158-C38A15179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00" y="73974652"/>
          <a:ext cx="16982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334120</xdr:colOff>
      <xdr:row>51</xdr:row>
      <xdr:rowOff>55563</xdr:rowOff>
    </xdr:from>
    <xdr:to>
      <xdr:col>0</xdr:col>
      <xdr:colOff>2040870</xdr:colOff>
      <xdr:row>51</xdr:row>
      <xdr:rowOff>1855563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F54DDD5A-E2F1-495E-9D97-4595D3B79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4120" y="64432657"/>
          <a:ext cx="1706750" cy="1800000"/>
        </a:xfrm>
        <a:prstGeom prst="rect">
          <a:avLst/>
        </a:prstGeom>
      </xdr:spPr>
    </xdr:pic>
    <xdr:clientData/>
  </xdr:twoCellAnchor>
  <xdr:oneCellAnchor>
    <xdr:from>
      <xdr:col>0</xdr:col>
      <xdr:colOff>353738</xdr:colOff>
      <xdr:row>58</xdr:row>
      <xdr:rowOff>54771</xdr:rowOff>
    </xdr:from>
    <xdr:ext cx="1610450" cy="1800000"/>
    <xdr:pic>
      <xdr:nvPicPr>
        <xdr:cNvPr id="202" name="Picture 201">
          <a:extLst>
            <a:ext uri="{FF2B5EF4-FFF2-40B4-BE49-F238E27FC236}">
              <a16:creationId xmlns:a16="http://schemas.microsoft.com/office/drawing/2014/main" id="{F3ED4F75-16DB-4A73-AC12-37A668912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738" y="77766865"/>
          <a:ext cx="16104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286542</xdr:colOff>
      <xdr:row>55</xdr:row>
      <xdr:rowOff>67469</xdr:rowOff>
    </xdr:from>
    <xdr:to>
      <xdr:col>0</xdr:col>
      <xdr:colOff>2032542</xdr:colOff>
      <xdr:row>55</xdr:row>
      <xdr:rowOff>1867469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E7090FD4-9D60-43B8-B5B5-1488A920A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42" y="72064563"/>
          <a:ext cx="1746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218520</xdr:colOff>
      <xdr:row>53</xdr:row>
      <xdr:rowOff>72088</xdr:rowOff>
    </xdr:from>
    <xdr:to>
      <xdr:col>0</xdr:col>
      <xdr:colOff>2154970</xdr:colOff>
      <xdr:row>53</xdr:row>
      <xdr:rowOff>1872088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041C16A4-2AEF-424E-8946-49F4F4073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520" y="68259182"/>
          <a:ext cx="1936450" cy="1800000"/>
        </a:xfrm>
        <a:prstGeom prst="rect">
          <a:avLst/>
        </a:prstGeom>
      </xdr:spPr>
    </xdr:pic>
    <xdr:clientData/>
  </xdr:twoCellAnchor>
  <xdr:oneCellAnchor>
    <xdr:from>
      <xdr:col>0</xdr:col>
      <xdr:colOff>359519</xdr:colOff>
      <xdr:row>54</xdr:row>
      <xdr:rowOff>57151</xdr:rowOff>
    </xdr:from>
    <xdr:ext cx="1700350" cy="1800000"/>
    <xdr:pic>
      <xdr:nvPicPr>
        <xdr:cNvPr id="205" name="Picture 204">
          <a:extLst>
            <a:ext uri="{FF2B5EF4-FFF2-40B4-BE49-F238E27FC236}">
              <a16:creationId xmlns:a16="http://schemas.microsoft.com/office/drawing/2014/main" id="{9543D750-E241-4B7B-A691-89591F0D9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519" y="70149245"/>
          <a:ext cx="17003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324932</xdr:colOff>
      <xdr:row>40</xdr:row>
      <xdr:rowOff>60181</xdr:rowOff>
    </xdr:from>
    <xdr:to>
      <xdr:col>0</xdr:col>
      <xdr:colOff>2075732</xdr:colOff>
      <xdr:row>40</xdr:row>
      <xdr:rowOff>1860181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6CE2BCCA-C6C2-4B0C-90B2-4D6066CF6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4932" y="45077712"/>
          <a:ext cx="1750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330517</xdr:colOff>
      <xdr:row>38</xdr:row>
      <xdr:rowOff>53816</xdr:rowOff>
    </xdr:from>
    <xdr:to>
      <xdr:col>0</xdr:col>
      <xdr:colOff>1986817</xdr:colOff>
      <xdr:row>38</xdr:row>
      <xdr:rowOff>1853816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E31C54AD-D90A-4FDE-BA1C-7EF6F45CF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517" y="41261347"/>
          <a:ext cx="1656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360313</xdr:colOff>
      <xdr:row>49</xdr:row>
      <xdr:rowOff>56358</xdr:rowOff>
    </xdr:from>
    <xdr:to>
      <xdr:col>0</xdr:col>
      <xdr:colOff>2062463</xdr:colOff>
      <xdr:row>49</xdr:row>
      <xdr:rowOff>1856358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70CB51B6-7C0E-45AE-8D42-400F404E7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313" y="60623452"/>
          <a:ext cx="1702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301070</xdr:colOff>
      <xdr:row>39</xdr:row>
      <xdr:rowOff>59820</xdr:rowOff>
    </xdr:from>
    <xdr:to>
      <xdr:col>0</xdr:col>
      <xdr:colOff>2030420</xdr:colOff>
      <xdr:row>39</xdr:row>
      <xdr:rowOff>1859820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AE818A73-D3DB-48BA-8658-246039345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070" y="43172351"/>
          <a:ext cx="1729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328347</xdr:colOff>
      <xdr:row>50</xdr:row>
      <xdr:rowOff>57151</xdr:rowOff>
    </xdr:from>
    <xdr:to>
      <xdr:col>0</xdr:col>
      <xdr:colOff>2054897</xdr:colOff>
      <xdr:row>50</xdr:row>
      <xdr:rowOff>1857151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B358FDEB-FE0E-48F2-B018-BD5E668B26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8347" y="62529245"/>
          <a:ext cx="1726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394158</xdr:colOff>
      <xdr:row>29</xdr:row>
      <xdr:rowOff>56357</xdr:rowOff>
    </xdr:from>
    <xdr:to>
      <xdr:col>0</xdr:col>
      <xdr:colOff>2016908</xdr:colOff>
      <xdr:row>29</xdr:row>
      <xdr:rowOff>1856357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E05E3A07-592B-4D1D-A89A-693EDC051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158" y="28905201"/>
          <a:ext cx="1622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351487</xdr:colOff>
      <xdr:row>28</xdr:row>
      <xdr:rowOff>82840</xdr:rowOff>
    </xdr:from>
    <xdr:to>
      <xdr:col>0</xdr:col>
      <xdr:colOff>2028287</xdr:colOff>
      <xdr:row>28</xdr:row>
      <xdr:rowOff>1882840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01F56B9B-6B64-46C5-B83F-D89CA086E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487" y="27026684"/>
          <a:ext cx="1676800" cy="1800000"/>
        </a:xfrm>
        <a:prstGeom prst="rect">
          <a:avLst/>
        </a:prstGeom>
      </xdr:spPr>
    </xdr:pic>
    <xdr:clientData/>
  </xdr:twoCellAnchor>
  <xdr:oneCellAnchor>
    <xdr:from>
      <xdr:col>0</xdr:col>
      <xdr:colOff>369837</xdr:colOff>
      <xdr:row>30</xdr:row>
      <xdr:rowOff>68263</xdr:rowOff>
    </xdr:from>
    <xdr:ext cx="1697250" cy="1800000"/>
    <xdr:pic>
      <xdr:nvPicPr>
        <xdr:cNvPr id="213" name="Picture 212">
          <a:extLst>
            <a:ext uri="{FF2B5EF4-FFF2-40B4-BE49-F238E27FC236}">
              <a16:creationId xmlns:a16="http://schemas.microsoft.com/office/drawing/2014/main" id="{C709A62C-159E-4E1B-9333-D2750ED68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837" y="30822107"/>
          <a:ext cx="16972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368299</xdr:colOff>
      <xdr:row>31</xdr:row>
      <xdr:rowOff>55564</xdr:rowOff>
    </xdr:from>
    <xdr:to>
      <xdr:col>0</xdr:col>
      <xdr:colOff>2107899</xdr:colOff>
      <xdr:row>31</xdr:row>
      <xdr:rowOff>1855564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DA4BEA10-ECEB-4D1B-9219-1E4B07B4B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299" y="32714408"/>
          <a:ext cx="1739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178594</xdr:colOff>
      <xdr:row>82</xdr:row>
      <xdr:rowOff>74396</xdr:rowOff>
    </xdr:from>
    <xdr:to>
      <xdr:col>0</xdr:col>
      <xdr:colOff>2297894</xdr:colOff>
      <xdr:row>82</xdr:row>
      <xdr:rowOff>1874396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96F00181-6D0F-448A-A916-F5FBFD141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594" y="117124740"/>
          <a:ext cx="2119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320629</xdr:colOff>
      <xdr:row>85</xdr:row>
      <xdr:rowOff>6123</xdr:rowOff>
    </xdr:from>
    <xdr:to>
      <xdr:col>0</xdr:col>
      <xdr:colOff>1920079</xdr:colOff>
      <xdr:row>85</xdr:row>
      <xdr:rowOff>1806123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4E84EA28-CE95-4F17-8023-ABE2410F7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629" y="122771467"/>
          <a:ext cx="1599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277715</xdr:colOff>
      <xdr:row>86</xdr:row>
      <xdr:rowOff>41929</xdr:rowOff>
    </xdr:from>
    <xdr:to>
      <xdr:col>1</xdr:col>
      <xdr:colOff>35696</xdr:colOff>
      <xdr:row>86</xdr:row>
      <xdr:rowOff>1841929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A6A14CA5-F029-40D2-A244-0409B96FB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715" y="124712273"/>
          <a:ext cx="2079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260733</xdr:colOff>
      <xdr:row>87</xdr:row>
      <xdr:rowOff>51810</xdr:rowOff>
    </xdr:from>
    <xdr:to>
      <xdr:col>1</xdr:col>
      <xdr:colOff>333364</xdr:colOff>
      <xdr:row>87</xdr:row>
      <xdr:rowOff>1851810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FED02A78-40AB-4F69-9E4B-F457D0B11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33" y="126627154"/>
          <a:ext cx="2394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229778</xdr:colOff>
      <xdr:row>88</xdr:row>
      <xdr:rowOff>34925</xdr:rowOff>
    </xdr:from>
    <xdr:to>
      <xdr:col>0</xdr:col>
      <xdr:colOff>1972228</xdr:colOff>
      <xdr:row>88</xdr:row>
      <xdr:rowOff>1834925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2E7031DF-D6EC-47F0-9508-E749BBF33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778" y="128515269"/>
          <a:ext cx="1742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153722</xdr:colOff>
      <xdr:row>89</xdr:row>
      <xdr:rowOff>38751</xdr:rowOff>
    </xdr:from>
    <xdr:to>
      <xdr:col>0</xdr:col>
      <xdr:colOff>2309772</xdr:colOff>
      <xdr:row>89</xdr:row>
      <xdr:rowOff>1838751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BE3ABF0D-292A-4480-9E23-DD36CAB0F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722" y="130424095"/>
          <a:ext cx="2156050" cy="1800000"/>
        </a:xfrm>
        <a:prstGeom prst="rect">
          <a:avLst/>
        </a:prstGeom>
      </xdr:spPr>
    </xdr:pic>
    <xdr:clientData/>
  </xdr:twoCellAnchor>
  <xdr:oneCellAnchor>
    <xdr:from>
      <xdr:col>0</xdr:col>
      <xdr:colOff>349381</xdr:colOff>
      <xdr:row>13</xdr:row>
      <xdr:rowOff>69144</xdr:rowOff>
    </xdr:from>
    <xdr:ext cx="1725300" cy="1800000"/>
    <xdr:pic>
      <xdr:nvPicPr>
        <xdr:cNvPr id="221" name="Picture 220">
          <a:extLst>
            <a:ext uri="{FF2B5EF4-FFF2-40B4-BE49-F238E27FC236}">
              <a16:creationId xmlns:a16="http://schemas.microsoft.com/office/drawing/2014/main" id="{E44E02A4-91F1-40AE-85F8-63A86B9EF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381" y="4819738"/>
          <a:ext cx="1725300" cy="1800000"/>
        </a:xfrm>
        <a:prstGeom prst="rect">
          <a:avLst/>
        </a:prstGeom>
      </xdr:spPr>
    </xdr:pic>
    <xdr:clientData/>
  </xdr:oneCellAnchor>
  <xdr:oneCellAnchor>
    <xdr:from>
      <xdr:col>0</xdr:col>
      <xdr:colOff>311148</xdr:colOff>
      <xdr:row>37</xdr:row>
      <xdr:rowOff>56357</xdr:rowOff>
    </xdr:from>
    <xdr:ext cx="1664400" cy="1800000"/>
    <xdr:pic>
      <xdr:nvPicPr>
        <xdr:cNvPr id="222" name="Picture 221">
          <a:extLst>
            <a:ext uri="{FF2B5EF4-FFF2-40B4-BE49-F238E27FC236}">
              <a16:creationId xmlns:a16="http://schemas.microsoft.com/office/drawing/2014/main" id="{0E285AD8-E0C7-490C-9534-1B9C01111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1148" y="39358888"/>
          <a:ext cx="1664400" cy="1800000"/>
        </a:xfrm>
        <a:prstGeom prst="rect">
          <a:avLst/>
        </a:prstGeom>
      </xdr:spPr>
    </xdr:pic>
    <xdr:clientData/>
  </xdr:oneCellAnchor>
  <xdr:oneCellAnchor>
    <xdr:from>
      <xdr:col>0</xdr:col>
      <xdr:colOff>356539</xdr:colOff>
      <xdr:row>17</xdr:row>
      <xdr:rowOff>56357</xdr:rowOff>
    </xdr:from>
    <xdr:ext cx="1675200" cy="1800000"/>
    <xdr:pic>
      <xdr:nvPicPr>
        <xdr:cNvPr id="223" name="Picture 222">
          <a:extLst>
            <a:ext uri="{FF2B5EF4-FFF2-40B4-BE49-F238E27FC236}">
              <a16:creationId xmlns:a16="http://schemas.microsoft.com/office/drawing/2014/main" id="{4EDF0DD1-CF38-47E1-94B2-CCE945E68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539" y="10831513"/>
          <a:ext cx="1675200" cy="1800000"/>
        </a:xfrm>
        <a:prstGeom prst="rect">
          <a:avLst/>
        </a:prstGeom>
      </xdr:spPr>
    </xdr:pic>
    <xdr:clientData/>
  </xdr:oneCellAnchor>
  <xdr:oneCellAnchor>
    <xdr:from>
      <xdr:col>0</xdr:col>
      <xdr:colOff>500854</xdr:colOff>
      <xdr:row>48</xdr:row>
      <xdr:rowOff>55564</xdr:rowOff>
    </xdr:from>
    <xdr:ext cx="1332700" cy="1800000"/>
    <xdr:pic>
      <xdr:nvPicPr>
        <xdr:cNvPr id="224" name="Picture 223">
          <a:extLst>
            <a:ext uri="{FF2B5EF4-FFF2-40B4-BE49-F238E27FC236}">
              <a16:creationId xmlns:a16="http://schemas.microsoft.com/office/drawing/2014/main" id="{16544E11-E71A-47A8-9D55-54762424C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0854" y="58717658"/>
          <a:ext cx="1332700" cy="1800000"/>
        </a:xfrm>
        <a:prstGeom prst="rect">
          <a:avLst/>
        </a:prstGeom>
      </xdr:spPr>
    </xdr:pic>
    <xdr:clientData/>
  </xdr:oneCellAnchor>
  <xdr:oneCellAnchor>
    <xdr:from>
      <xdr:col>0</xdr:col>
      <xdr:colOff>346821</xdr:colOff>
      <xdr:row>47</xdr:row>
      <xdr:rowOff>54770</xdr:rowOff>
    </xdr:from>
    <xdr:ext cx="1704050" cy="1800000"/>
    <xdr:pic>
      <xdr:nvPicPr>
        <xdr:cNvPr id="225" name="Picture 224">
          <a:extLst>
            <a:ext uri="{FF2B5EF4-FFF2-40B4-BE49-F238E27FC236}">
              <a16:creationId xmlns:a16="http://schemas.microsoft.com/office/drawing/2014/main" id="{48B25980-EE4C-4AF6-A184-5DB1951C8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821" y="56811864"/>
          <a:ext cx="17040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311945</xdr:colOff>
      <xdr:row>42</xdr:row>
      <xdr:rowOff>64635</xdr:rowOff>
    </xdr:from>
    <xdr:to>
      <xdr:col>1</xdr:col>
      <xdr:colOff>342426</xdr:colOff>
      <xdr:row>42</xdr:row>
      <xdr:rowOff>1864635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F4D73AE6-843A-4857-88D4-72D9C06FF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1945" y="48892166"/>
          <a:ext cx="2352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437760</xdr:colOff>
      <xdr:row>41</xdr:row>
      <xdr:rowOff>62933</xdr:rowOff>
    </xdr:from>
    <xdr:to>
      <xdr:col>0</xdr:col>
      <xdr:colOff>1884210</xdr:colOff>
      <xdr:row>41</xdr:row>
      <xdr:rowOff>1862933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C1E6C073-1349-4952-BE92-625B18AE0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7760" y="46985464"/>
          <a:ext cx="1446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359520</xdr:colOff>
      <xdr:row>52</xdr:row>
      <xdr:rowOff>54770</xdr:rowOff>
    </xdr:from>
    <xdr:to>
      <xdr:col>0</xdr:col>
      <xdr:colOff>2010370</xdr:colOff>
      <xdr:row>52</xdr:row>
      <xdr:rowOff>1854770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33ECC156-A33D-432F-A157-1F1FA7689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520" y="66336864"/>
          <a:ext cx="1650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337458</xdr:colOff>
      <xdr:row>35</xdr:row>
      <xdr:rowOff>61233</xdr:rowOff>
    </xdr:from>
    <xdr:to>
      <xdr:col>0</xdr:col>
      <xdr:colOff>1968058</xdr:colOff>
      <xdr:row>35</xdr:row>
      <xdr:rowOff>1861233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65CF0129-A099-4C53-BA2F-F10142313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8" y="37149202"/>
          <a:ext cx="1630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371427</xdr:colOff>
      <xdr:row>14</xdr:row>
      <xdr:rowOff>68264</xdr:rowOff>
    </xdr:from>
    <xdr:to>
      <xdr:col>0</xdr:col>
      <xdr:colOff>2022277</xdr:colOff>
      <xdr:row>14</xdr:row>
      <xdr:rowOff>1868264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8D0F7130-D934-4CD2-B6D7-7687129B4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27" y="6723858"/>
          <a:ext cx="1650850" cy="1800000"/>
        </a:xfrm>
        <a:prstGeom prst="rect">
          <a:avLst/>
        </a:prstGeom>
      </xdr:spPr>
    </xdr:pic>
    <xdr:clientData/>
  </xdr:twoCellAnchor>
  <xdr:oneCellAnchor>
    <xdr:from>
      <xdr:col>0</xdr:col>
      <xdr:colOff>350043</xdr:colOff>
      <xdr:row>21</xdr:row>
      <xdr:rowOff>61913</xdr:rowOff>
    </xdr:from>
    <xdr:ext cx="1694100" cy="1800000"/>
    <xdr:pic>
      <xdr:nvPicPr>
        <xdr:cNvPr id="231" name="Picture 230">
          <a:extLst>
            <a:ext uri="{FF2B5EF4-FFF2-40B4-BE49-F238E27FC236}">
              <a16:creationId xmlns:a16="http://schemas.microsoft.com/office/drawing/2014/main" id="{80A9AC7A-E541-4EB7-87EC-1F2EF7CB3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" y="15266194"/>
          <a:ext cx="1694100" cy="1800000"/>
        </a:xfrm>
        <a:prstGeom prst="rect">
          <a:avLst/>
        </a:prstGeom>
      </xdr:spPr>
    </xdr:pic>
    <xdr:clientData/>
  </xdr:oneCellAnchor>
  <xdr:oneCellAnchor>
    <xdr:from>
      <xdr:col>0</xdr:col>
      <xdr:colOff>361221</xdr:colOff>
      <xdr:row>44</xdr:row>
      <xdr:rowOff>64634</xdr:rowOff>
    </xdr:from>
    <xdr:ext cx="1694950" cy="1800000"/>
    <xdr:pic>
      <xdr:nvPicPr>
        <xdr:cNvPr id="232" name="Picture 231">
          <a:extLst>
            <a:ext uri="{FF2B5EF4-FFF2-40B4-BE49-F238E27FC236}">
              <a16:creationId xmlns:a16="http://schemas.microsoft.com/office/drawing/2014/main" id="{44B05892-EB5E-4732-860C-D52043D56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221" y="51106728"/>
          <a:ext cx="16949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320448</xdr:colOff>
      <xdr:row>45</xdr:row>
      <xdr:rowOff>74840</xdr:rowOff>
    </xdr:from>
    <xdr:to>
      <xdr:col>0</xdr:col>
      <xdr:colOff>2190748</xdr:colOff>
      <xdr:row>45</xdr:row>
      <xdr:rowOff>1874840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4D986B47-5B3B-479A-8F36-A0EEC7C0A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48" y="53021934"/>
          <a:ext cx="1870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336406</xdr:colOff>
      <xdr:row>33</xdr:row>
      <xdr:rowOff>51830</xdr:rowOff>
    </xdr:from>
    <xdr:to>
      <xdr:col>0</xdr:col>
      <xdr:colOff>2005756</xdr:colOff>
      <xdr:row>33</xdr:row>
      <xdr:rowOff>1851830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4E1337B2-2B26-4437-B5FA-1301F8F83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406" y="34925236"/>
          <a:ext cx="1669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238807</xdr:colOff>
      <xdr:row>60</xdr:row>
      <xdr:rowOff>76542</xdr:rowOff>
    </xdr:from>
    <xdr:to>
      <xdr:col>0</xdr:col>
      <xdr:colOff>2017107</xdr:colOff>
      <xdr:row>60</xdr:row>
      <xdr:rowOff>1876542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919E638A-E1F0-402F-B68F-BFE5C117C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807" y="80003198"/>
          <a:ext cx="1778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351016</xdr:colOff>
      <xdr:row>61</xdr:row>
      <xdr:rowOff>71440</xdr:rowOff>
    </xdr:from>
    <xdr:to>
      <xdr:col>0</xdr:col>
      <xdr:colOff>1940466</xdr:colOff>
      <xdr:row>61</xdr:row>
      <xdr:rowOff>1871440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B005F066-BBC5-44DD-9187-E466258F5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016" y="81903096"/>
          <a:ext cx="1589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327203</xdr:colOff>
      <xdr:row>62</xdr:row>
      <xdr:rowOff>73139</xdr:rowOff>
    </xdr:from>
    <xdr:to>
      <xdr:col>0</xdr:col>
      <xdr:colOff>2017453</xdr:colOff>
      <xdr:row>62</xdr:row>
      <xdr:rowOff>1873139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0283FF51-1A53-4697-AAED-D33680A92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7203" y="83809795"/>
          <a:ext cx="1690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320400</xdr:colOff>
      <xdr:row>63</xdr:row>
      <xdr:rowOff>73139</xdr:rowOff>
    </xdr:from>
    <xdr:to>
      <xdr:col>0</xdr:col>
      <xdr:colOff>2012650</xdr:colOff>
      <xdr:row>63</xdr:row>
      <xdr:rowOff>1873139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E5EB9B81-04C3-423F-9E35-376D5109C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00" y="85714795"/>
          <a:ext cx="1692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310244</xdr:colOff>
      <xdr:row>64</xdr:row>
      <xdr:rowOff>73139</xdr:rowOff>
    </xdr:from>
    <xdr:to>
      <xdr:col>0</xdr:col>
      <xdr:colOff>2001244</xdr:colOff>
      <xdr:row>64</xdr:row>
      <xdr:rowOff>1873139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7FE10FCA-0ED7-491F-B0CD-E88FC68F0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0244" y="87619795"/>
          <a:ext cx="1691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226963</xdr:colOff>
      <xdr:row>118</xdr:row>
      <xdr:rowOff>20638</xdr:rowOff>
    </xdr:from>
    <xdr:to>
      <xdr:col>0</xdr:col>
      <xdr:colOff>1957913</xdr:colOff>
      <xdr:row>118</xdr:row>
      <xdr:rowOff>1820638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3A7FEE27-FD25-42CB-BCCA-70284DB7A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26963" y="177673794"/>
          <a:ext cx="1730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373378</xdr:colOff>
      <xdr:row>119</xdr:row>
      <xdr:rowOff>28167</xdr:rowOff>
    </xdr:from>
    <xdr:to>
      <xdr:col>0</xdr:col>
      <xdr:colOff>1740178</xdr:colOff>
      <xdr:row>119</xdr:row>
      <xdr:rowOff>1828167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A931420D-E548-438D-818B-485D4A612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3378" y="179586323"/>
          <a:ext cx="1366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322768</xdr:colOff>
      <xdr:row>120</xdr:row>
      <xdr:rowOff>71904</xdr:rowOff>
    </xdr:from>
    <xdr:to>
      <xdr:col>0</xdr:col>
      <xdr:colOff>1849068</xdr:colOff>
      <xdr:row>120</xdr:row>
      <xdr:rowOff>1871904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F9364364-5B76-498E-857B-592AE2914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768" y="181535060"/>
          <a:ext cx="1526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83343</xdr:colOff>
      <xdr:row>121</xdr:row>
      <xdr:rowOff>40481</xdr:rowOff>
    </xdr:from>
    <xdr:to>
      <xdr:col>0</xdr:col>
      <xdr:colOff>1953343</xdr:colOff>
      <xdr:row>121</xdr:row>
      <xdr:rowOff>1840481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C7A4EA33-715F-40CF-BC5F-FD4B5A2F7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343" y="183408637"/>
          <a:ext cx="187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2273415</xdr:colOff>
      <xdr:row>121</xdr:row>
      <xdr:rowOff>42183</xdr:rowOff>
    </xdr:from>
    <xdr:to>
      <xdr:col>1</xdr:col>
      <xdr:colOff>1557196</xdr:colOff>
      <xdr:row>121</xdr:row>
      <xdr:rowOff>1842183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2205B700-1F8F-46F1-BF56-41A5A679D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3415" y="183410339"/>
          <a:ext cx="1605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210569</xdr:colOff>
      <xdr:row>122</xdr:row>
      <xdr:rowOff>26534</xdr:rowOff>
    </xdr:from>
    <xdr:to>
      <xdr:col>0</xdr:col>
      <xdr:colOff>1709169</xdr:colOff>
      <xdr:row>122</xdr:row>
      <xdr:rowOff>1826534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82AB9F10-CCA2-4114-A526-85B7972CF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569" y="185299690"/>
          <a:ext cx="1498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157114</xdr:colOff>
      <xdr:row>123</xdr:row>
      <xdr:rowOff>30956</xdr:rowOff>
    </xdr:from>
    <xdr:to>
      <xdr:col>1</xdr:col>
      <xdr:colOff>360845</xdr:colOff>
      <xdr:row>123</xdr:row>
      <xdr:rowOff>1830956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id="{B5A69D8A-CF2B-4917-9172-01FD8A15F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57114" y="187209112"/>
          <a:ext cx="2525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105311</xdr:colOff>
      <xdr:row>124</xdr:row>
      <xdr:rowOff>74152</xdr:rowOff>
    </xdr:from>
    <xdr:to>
      <xdr:col>1</xdr:col>
      <xdr:colOff>297942</xdr:colOff>
      <xdr:row>124</xdr:row>
      <xdr:rowOff>1874152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id="{19E29015-1C90-4D94-AC3B-3844BF819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311" y="189157308"/>
          <a:ext cx="2514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332355</xdr:colOff>
      <xdr:row>22</xdr:row>
      <xdr:rowOff>52728</xdr:rowOff>
    </xdr:from>
    <xdr:to>
      <xdr:col>0</xdr:col>
      <xdr:colOff>2044255</xdr:colOff>
      <xdr:row>22</xdr:row>
      <xdr:rowOff>1852728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id="{60F87741-A68A-4293-ADF5-67C4D28BB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355" y="17162009"/>
          <a:ext cx="1711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359520</xdr:colOff>
      <xdr:row>15</xdr:row>
      <xdr:rowOff>51026</xdr:rowOff>
    </xdr:from>
    <xdr:to>
      <xdr:col>0</xdr:col>
      <xdr:colOff>2039770</xdr:colOff>
      <xdr:row>15</xdr:row>
      <xdr:rowOff>1851026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id="{BE87EAD9-AF86-40EB-B175-A6E6CD49F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520" y="8611620"/>
          <a:ext cx="1680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320448</xdr:colOff>
      <xdr:row>24</xdr:row>
      <xdr:rowOff>54430</xdr:rowOff>
    </xdr:from>
    <xdr:to>
      <xdr:col>0</xdr:col>
      <xdr:colOff>2063648</xdr:colOff>
      <xdr:row>24</xdr:row>
      <xdr:rowOff>1854430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id="{C1394164-AECC-4052-B170-785FDF0C3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48" y="20973711"/>
          <a:ext cx="1743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391886</xdr:colOff>
      <xdr:row>26</xdr:row>
      <xdr:rowOff>73137</xdr:rowOff>
    </xdr:from>
    <xdr:to>
      <xdr:col>0</xdr:col>
      <xdr:colOff>2115486</xdr:colOff>
      <xdr:row>26</xdr:row>
      <xdr:rowOff>1873137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id="{1E7FD367-3ECE-45B9-81D5-7A7C603A3F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1886" y="24802418"/>
          <a:ext cx="1723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395238</xdr:colOff>
      <xdr:row>19</xdr:row>
      <xdr:rowOff>71437</xdr:rowOff>
    </xdr:from>
    <xdr:to>
      <xdr:col>0</xdr:col>
      <xdr:colOff>1996388</xdr:colOff>
      <xdr:row>19</xdr:row>
      <xdr:rowOff>1871437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id="{F75B94C2-B7A3-45AD-B928-05FF158FA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5238" y="13061156"/>
          <a:ext cx="1601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368025</xdr:colOff>
      <xdr:row>46</xdr:row>
      <xdr:rowOff>64634</xdr:rowOff>
    </xdr:from>
    <xdr:to>
      <xdr:col>0</xdr:col>
      <xdr:colOff>2091175</xdr:colOff>
      <xdr:row>46</xdr:row>
      <xdr:rowOff>1864634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id="{16BEE556-B001-4EBD-9709-0955D09D3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025" y="54916728"/>
          <a:ext cx="1723150" cy="1800000"/>
        </a:xfrm>
        <a:prstGeom prst="rect">
          <a:avLst/>
        </a:prstGeom>
      </xdr:spPr>
    </xdr:pic>
    <xdr:clientData/>
  </xdr:twoCellAnchor>
  <xdr:oneCellAnchor>
    <xdr:from>
      <xdr:col>0</xdr:col>
      <xdr:colOff>373127</xdr:colOff>
      <xdr:row>79</xdr:row>
      <xdr:rowOff>40821</xdr:rowOff>
    </xdr:from>
    <xdr:ext cx="1640250" cy="1800000"/>
    <xdr:pic>
      <xdr:nvPicPr>
        <xdr:cNvPr id="254" name="Picture 253">
          <a:extLst>
            <a:ext uri="{FF2B5EF4-FFF2-40B4-BE49-F238E27FC236}">
              <a16:creationId xmlns:a16="http://schemas.microsoft.com/office/drawing/2014/main" id="{7D5F6EE7-BAC1-4AD1-9722-8D44304EB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73127" y="111376165"/>
          <a:ext cx="16402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368025</xdr:colOff>
      <xdr:row>23</xdr:row>
      <xdr:rowOff>73140</xdr:rowOff>
    </xdr:from>
    <xdr:to>
      <xdr:col>0</xdr:col>
      <xdr:colOff>2059675</xdr:colOff>
      <xdr:row>23</xdr:row>
      <xdr:rowOff>1873140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94598053-A4E7-4904-BD28-1B50F60D8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025" y="19087421"/>
          <a:ext cx="1691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395286</xdr:colOff>
      <xdr:row>69</xdr:row>
      <xdr:rowOff>62934</xdr:rowOff>
    </xdr:from>
    <xdr:to>
      <xdr:col>0</xdr:col>
      <xdr:colOff>2055786</xdr:colOff>
      <xdr:row>69</xdr:row>
      <xdr:rowOff>1862934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id="{69517E3E-38C4-46AE-87AF-FF445B5A1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5286" y="93943715"/>
          <a:ext cx="1660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238075</xdr:colOff>
      <xdr:row>71</xdr:row>
      <xdr:rowOff>59531</xdr:rowOff>
    </xdr:from>
    <xdr:to>
      <xdr:col>0</xdr:col>
      <xdr:colOff>2262125</xdr:colOff>
      <xdr:row>71</xdr:row>
      <xdr:rowOff>1859531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BFEF52D8-1097-4511-85DB-F730CC293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075" y="97750312"/>
          <a:ext cx="2024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306841</xdr:colOff>
      <xdr:row>72</xdr:row>
      <xdr:rowOff>74837</xdr:rowOff>
    </xdr:from>
    <xdr:to>
      <xdr:col>0</xdr:col>
      <xdr:colOff>1999041</xdr:colOff>
      <xdr:row>72</xdr:row>
      <xdr:rowOff>1874837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id="{A292E252-F83F-4AAD-AF10-A7EDA86D1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41" y="99670618"/>
          <a:ext cx="1692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283029</xdr:colOff>
      <xdr:row>70</xdr:row>
      <xdr:rowOff>73139</xdr:rowOff>
    </xdr:from>
    <xdr:to>
      <xdr:col>0</xdr:col>
      <xdr:colOff>2178829</xdr:colOff>
      <xdr:row>70</xdr:row>
      <xdr:rowOff>1873139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9D700779-BF1D-4C94-ADD8-1A376762A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029" y="95858920"/>
          <a:ext cx="1895800" cy="1800000"/>
        </a:xfrm>
        <a:prstGeom prst="rect">
          <a:avLst/>
        </a:prstGeom>
      </xdr:spPr>
    </xdr:pic>
    <xdr:clientData/>
  </xdr:twoCellAnchor>
  <xdr:oneCellAnchor>
    <xdr:from>
      <xdr:col>0</xdr:col>
      <xdr:colOff>374148</xdr:colOff>
      <xdr:row>75</xdr:row>
      <xdr:rowOff>42862</xdr:rowOff>
    </xdr:from>
    <xdr:ext cx="1610450" cy="1800000"/>
    <xdr:pic>
      <xdr:nvPicPr>
        <xdr:cNvPr id="260" name="Picture 259">
          <a:extLst>
            <a:ext uri="{FF2B5EF4-FFF2-40B4-BE49-F238E27FC236}">
              <a16:creationId xmlns:a16="http://schemas.microsoft.com/office/drawing/2014/main" id="{77E6A61F-806D-4E1A-962E-0E9B32781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148" y="105353643"/>
          <a:ext cx="1610450" cy="1800000"/>
        </a:xfrm>
        <a:prstGeom prst="rect">
          <a:avLst/>
        </a:prstGeom>
      </xdr:spPr>
    </xdr:pic>
    <xdr:clientData/>
  </xdr:oneCellAnchor>
  <xdr:oneCellAnchor>
    <xdr:from>
      <xdr:col>0</xdr:col>
      <xdr:colOff>322102</xdr:colOff>
      <xdr:row>68</xdr:row>
      <xdr:rowOff>62934</xdr:rowOff>
    </xdr:from>
    <xdr:ext cx="1963850" cy="1800000"/>
    <xdr:pic>
      <xdr:nvPicPr>
        <xdr:cNvPr id="261" name="Picture 260">
          <a:extLst>
            <a:ext uri="{FF2B5EF4-FFF2-40B4-BE49-F238E27FC236}">
              <a16:creationId xmlns:a16="http://schemas.microsoft.com/office/drawing/2014/main" id="{AB543BB9-22DD-44D1-99B2-8434C49AA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102" y="92038715"/>
          <a:ext cx="19638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272774</xdr:colOff>
      <xdr:row>66</xdr:row>
      <xdr:rowOff>64637</xdr:rowOff>
    </xdr:from>
    <xdr:to>
      <xdr:col>0</xdr:col>
      <xdr:colOff>1965624</xdr:colOff>
      <xdr:row>66</xdr:row>
      <xdr:rowOff>1864637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2700F87F-72DA-4090-81F4-FB48142FC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774" y="89825856"/>
          <a:ext cx="1692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323801</xdr:colOff>
      <xdr:row>73</xdr:row>
      <xdr:rowOff>39122</xdr:rowOff>
    </xdr:from>
    <xdr:to>
      <xdr:col>1</xdr:col>
      <xdr:colOff>35717</xdr:colOff>
      <xdr:row>73</xdr:row>
      <xdr:rowOff>1839122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B9CF9DE4-B11B-43E8-885A-BBC9FD581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01" y="101539903"/>
          <a:ext cx="2033635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396940</xdr:colOff>
      <xdr:row>74</xdr:row>
      <xdr:rowOff>64633</xdr:rowOff>
    </xdr:from>
    <xdr:to>
      <xdr:col>0</xdr:col>
      <xdr:colOff>2309812</xdr:colOff>
      <xdr:row>74</xdr:row>
      <xdr:rowOff>1864633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C9434A4B-1DCF-449B-8DDD-EEE8794BF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940" y="103470414"/>
          <a:ext cx="1912872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330604</xdr:colOff>
      <xdr:row>77</xdr:row>
      <xdr:rowOff>37419</xdr:rowOff>
    </xdr:from>
    <xdr:to>
      <xdr:col>0</xdr:col>
      <xdr:colOff>2079654</xdr:colOff>
      <xdr:row>77</xdr:row>
      <xdr:rowOff>1837419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88BD4E0D-D30E-4D02-A724-662181B9C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604" y="107562763"/>
          <a:ext cx="1749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345961</xdr:colOff>
      <xdr:row>83</xdr:row>
      <xdr:rowOff>37420</xdr:rowOff>
    </xdr:from>
    <xdr:to>
      <xdr:col>0</xdr:col>
      <xdr:colOff>2003261</xdr:colOff>
      <xdr:row>83</xdr:row>
      <xdr:rowOff>1837420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id="{DA293330-E77F-46D4-907D-758B49259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961" y="118992764"/>
          <a:ext cx="1657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322100</xdr:colOff>
      <xdr:row>84</xdr:row>
      <xdr:rowOff>39121</xdr:rowOff>
    </xdr:from>
    <xdr:to>
      <xdr:col>0</xdr:col>
      <xdr:colOff>1983650</xdr:colOff>
      <xdr:row>84</xdr:row>
      <xdr:rowOff>1839121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B1030C46-A059-4338-AF7C-45A9C47AE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100" y="120899465"/>
          <a:ext cx="1661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124846</xdr:colOff>
      <xdr:row>90</xdr:row>
      <xdr:rowOff>6805</xdr:rowOff>
    </xdr:from>
    <xdr:to>
      <xdr:col>1</xdr:col>
      <xdr:colOff>250027</xdr:colOff>
      <xdr:row>90</xdr:row>
      <xdr:rowOff>1806805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DE1D8AC2-CC7F-4508-ACCF-310C7C6DA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24846" y="132297149"/>
          <a:ext cx="2446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342511</xdr:colOff>
      <xdr:row>78</xdr:row>
      <xdr:rowOff>30616</xdr:rowOff>
    </xdr:from>
    <xdr:to>
      <xdr:col>0</xdr:col>
      <xdr:colOff>2077861</xdr:colOff>
      <xdr:row>78</xdr:row>
      <xdr:rowOff>1830616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0E2ADAC1-5401-4BDC-A944-F3C5F24C5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511" y="109460960"/>
          <a:ext cx="1735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267719</xdr:colOff>
      <xdr:row>81</xdr:row>
      <xdr:rowOff>61231</xdr:rowOff>
    </xdr:from>
    <xdr:to>
      <xdr:col>0</xdr:col>
      <xdr:colOff>2095519</xdr:colOff>
      <xdr:row>81</xdr:row>
      <xdr:rowOff>1861231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id="{88EDC66E-2181-46B2-AFF6-EE60254BD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719" y="115206575"/>
          <a:ext cx="1827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359568</xdr:colOff>
      <xdr:row>80</xdr:row>
      <xdr:rowOff>52729</xdr:rowOff>
    </xdr:from>
    <xdr:to>
      <xdr:col>0</xdr:col>
      <xdr:colOff>2020268</xdr:colOff>
      <xdr:row>80</xdr:row>
      <xdr:rowOff>1852729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CE903C0C-3146-40C9-8A45-83FDE9720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568" y="113293073"/>
          <a:ext cx="1660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365441</xdr:colOff>
      <xdr:row>25</xdr:row>
      <xdr:rowOff>75089</xdr:rowOff>
    </xdr:from>
    <xdr:to>
      <xdr:col>0</xdr:col>
      <xdr:colOff>2006041</xdr:colOff>
      <xdr:row>25</xdr:row>
      <xdr:rowOff>1875089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7D64EF27-402E-42CD-8BF0-4A7C6242C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441" y="22899370"/>
          <a:ext cx="1640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261936</xdr:colOff>
      <xdr:row>106</xdr:row>
      <xdr:rowOff>44450</xdr:rowOff>
    </xdr:from>
    <xdr:to>
      <xdr:col>0</xdr:col>
      <xdr:colOff>2178836</xdr:colOff>
      <xdr:row>106</xdr:row>
      <xdr:rowOff>1844450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id="{6F358F10-7835-4BD3-9337-A0106D6ED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6" y="159623919"/>
          <a:ext cx="1916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223449</xdr:colOff>
      <xdr:row>93</xdr:row>
      <xdr:rowOff>45923</xdr:rowOff>
    </xdr:from>
    <xdr:to>
      <xdr:col>0</xdr:col>
      <xdr:colOff>1918199</xdr:colOff>
      <xdr:row>93</xdr:row>
      <xdr:rowOff>1845923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id="{7EDD67FE-D5D3-4C4A-80B7-9221FD18B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449" y="136455829"/>
          <a:ext cx="1694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226851</xdr:colOff>
      <xdr:row>95</xdr:row>
      <xdr:rowOff>35719</xdr:rowOff>
    </xdr:from>
    <xdr:to>
      <xdr:col>0</xdr:col>
      <xdr:colOff>1940301</xdr:colOff>
      <xdr:row>95</xdr:row>
      <xdr:rowOff>1835719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id="{304E883F-904E-4743-9FE9-6DAA9A6C3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26851" y="140255625"/>
          <a:ext cx="1713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237104</xdr:colOff>
      <xdr:row>96</xdr:row>
      <xdr:rowOff>37419</xdr:rowOff>
    </xdr:from>
    <xdr:to>
      <xdr:col>0</xdr:col>
      <xdr:colOff>1930604</xdr:colOff>
      <xdr:row>96</xdr:row>
      <xdr:rowOff>1837419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id="{C3DFFEED-5E46-4FF2-AB5A-35C61D24C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104" y="142162325"/>
          <a:ext cx="1693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225198</xdr:colOff>
      <xdr:row>97</xdr:row>
      <xdr:rowOff>27215</xdr:rowOff>
    </xdr:from>
    <xdr:to>
      <xdr:col>0</xdr:col>
      <xdr:colOff>1937598</xdr:colOff>
      <xdr:row>97</xdr:row>
      <xdr:rowOff>1827215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F40D8492-4F7A-4BA3-BD19-D2A6CF4EF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198" y="144057121"/>
          <a:ext cx="1712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213292</xdr:colOff>
      <xdr:row>98</xdr:row>
      <xdr:rowOff>49327</xdr:rowOff>
    </xdr:from>
    <xdr:to>
      <xdr:col>0</xdr:col>
      <xdr:colOff>1915592</xdr:colOff>
      <xdr:row>98</xdr:row>
      <xdr:rowOff>1849327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id="{53ED9A0D-5D24-41EC-92E1-EAEF1076A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92" y="145984233"/>
          <a:ext cx="1702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247260</xdr:colOff>
      <xdr:row>100</xdr:row>
      <xdr:rowOff>40821</xdr:rowOff>
    </xdr:from>
    <xdr:to>
      <xdr:col>0</xdr:col>
      <xdr:colOff>1940110</xdr:colOff>
      <xdr:row>100</xdr:row>
      <xdr:rowOff>1840821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id="{3D009195-75D9-43E4-AB34-C8BEADF4E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47260" y="149785727"/>
          <a:ext cx="1692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223499</xdr:colOff>
      <xdr:row>99</xdr:row>
      <xdr:rowOff>37421</xdr:rowOff>
    </xdr:from>
    <xdr:to>
      <xdr:col>0</xdr:col>
      <xdr:colOff>1916999</xdr:colOff>
      <xdr:row>99</xdr:row>
      <xdr:rowOff>1837421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id="{950EB643-950D-448C-8832-8291E00DD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499" y="147877327"/>
          <a:ext cx="1693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247259</xdr:colOff>
      <xdr:row>103</xdr:row>
      <xdr:rowOff>39122</xdr:rowOff>
    </xdr:from>
    <xdr:to>
      <xdr:col>0</xdr:col>
      <xdr:colOff>1950109</xdr:colOff>
      <xdr:row>103</xdr:row>
      <xdr:rowOff>1839122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id="{DF2CB6A0-4D24-4283-85E8-B11AD31B3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259" y="155499028"/>
          <a:ext cx="1702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248961</xdr:colOff>
      <xdr:row>101</xdr:row>
      <xdr:rowOff>37419</xdr:rowOff>
    </xdr:from>
    <xdr:to>
      <xdr:col>0</xdr:col>
      <xdr:colOff>1921911</xdr:colOff>
      <xdr:row>101</xdr:row>
      <xdr:rowOff>1837419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id="{74BEF7C0-679D-45DE-BFEC-0F8D19D12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961" y="151687325"/>
          <a:ext cx="1672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250711</xdr:colOff>
      <xdr:row>102</xdr:row>
      <xdr:rowOff>37421</xdr:rowOff>
    </xdr:from>
    <xdr:to>
      <xdr:col>0</xdr:col>
      <xdr:colOff>1891911</xdr:colOff>
      <xdr:row>102</xdr:row>
      <xdr:rowOff>1837421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id="{D9B85788-B12B-4EF9-98CF-3223D1A80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711" y="153592327"/>
          <a:ext cx="1641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238807</xdr:colOff>
      <xdr:row>92</xdr:row>
      <xdr:rowOff>56131</xdr:rowOff>
    </xdr:from>
    <xdr:to>
      <xdr:col>0</xdr:col>
      <xdr:colOff>1941207</xdr:colOff>
      <xdr:row>92</xdr:row>
      <xdr:rowOff>1856131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id="{C527A809-6419-4D17-B75E-763642D70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807" y="134561037"/>
          <a:ext cx="1702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237054</xdr:colOff>
      <xdr:row>104</xdr:row>
      <xdr:rowOff>52729</xdr:rowOff>
    </xdr:from>
    <xdr:to>
      <xdr:col>0</xdr:col>
      <xdr:colOff>1959704</xdr:colOff>
      <xdr:row>104</xdr:row>
      <xdr:rowOff>1852729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id="{34B87A58-BC4A-49B9-A949-C00465061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054" y="157417635"/>
          <a:ext cx="1722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230301</xdr:colOff>
      <xdr:row>94</xdr:row>
      <xdr:rowOff>56131</xdr:rowOff>
    </xdr:from>
    <xdr:to>
      <xdr:col>0</xdr:col>
      <xdr:colOff>1911001</xdr:colOff>
      <xdr:row>94</xdr:row>
      <xdr:rowOff>1856131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id="{C3225101-3E1F-4ADE-81EB-64C59AC41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301" y="138371037"/>
          <a:ext cx="1680700" cy="1800000"/>
        </a:xfrm>
        <a:prstGeom prst="rect">
          <a:avLst/>
        </a:prstGeom>
      </xdr:spPr>
    </xdr:pic>
    <xdr:clientData/>
  </xdr:twoCellAnchor>
  <xdr:oneCellAnchor>
    <xdr:from>
      <xdr:col>0</xdr:col>
      <xdr:colOff>242253</xdr:colOff>
      <xdr:row>117</xdr:row>
      <xdr:rowOff>39211</xdr:rowOff>
    </xdr:from>
    <xdr:ext cx="1742000" cy="1800000"/>
    <xdr:pic>
      <xdr:nvPicPr>
        <xdr:cNvPr id="287" name="Picture 286">
          <a:extLst>
            <a:ext uri="{FF2B5EF4-FFF2-40B4-BE49-F238E27FC236}">
              <a16:creationId xmlns:a16="http://schemas.microsoft.com/office/drawing/2014/main" id="{E10E9164-5A24-40EB-872A-F41C222C3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2253" y="175787367"/>
          <a:ext cx="17420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260867</xdr:colOff>
      <xdr:row>113</xdr:row>
      <xdr:rowOff>39120</xdr:rowOff>
    </xdr:from>
    <xdr:to>
      <xdr:col>0</xdr:col>
      <xdr:colOff>1993517</xdr:colOff>
      <xdr:row>113</xdr:row>
      <xdr:rowOff>1839120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id="{C5417208-3F59-45B9-93D7-B56D3A160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867" y="169762714"/>
          <a:ext cx="1732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2276475</xdr:colOff>
      <xdr:row>114</xdr:row>
      <xdr:rowOff>66334</xdr:rowOff>
    </xdr:from>
    <xdr:to>
      <xdr:col>1</xdr:col>
      <xdr:colOff>1797856</xdr:colOff>
      <xdr:row>114</xdr:row>
      <xdr:rowOff>1866334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id="{B7B21781-8134-46B4-B83E-FFC148B65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6475" y="171694928"/>
          <a:ext cx="18431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189432</xdr:colOff>
      <xdr:row>114</xdr:row>
      <xdr:rowOff>27215</xdr:rowOff>
    </xdr:from>
    <xdr:to>
      <xdr:col>0</xdr:col>
      <xdr:colOff>2019882</xdr:colOff>
      <xdr:row>114</xdr:row>
      <xdr:rowOff>1827215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id="{E996D6CF-F5CA-4BE2-830D-B51CFEAB21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432" y="171655809"/>
          <a:ext cx="1830450" cy="1800000"/>
        </a:xfrm>
        <a:prstGeom prst="rect">
          <a:avLst/>
        </a:prstGeom>
      </xdr:spPr>
    </xdr:pic>
    <xdr:clientData/>
  </xdr:twoCellAnchor>
  <xdr:oneCellAnchor>
    <xdr:from>
      <xdr:col>0</xdr:col>
      <xdr:colOff>213292</xdr:colOff>
      <xdr:row>115</xdr:row>
      <xdr:rowOff>51028</xdr:rowOff>
    </xdr:from>
    <xdr:ext cx="1810800" cy="1800000"/>
    <xdr:pic>
      <xdr:nvPicPr>
        <xdr:cNvPr id="291" name="Picture 290">
          <a:extLst>
            <a:ext uri="{FF2B5EF4-FFF2-40B4-BE49-F238E27FC236}">
              <a16:creationId xmlns:a16="http://schemas.microsoft.com/office/drawing/2014/main" id="{00FE3203-788F-4A87-B2FE-3DE20E262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92" y="173584622"/>
          <a:ext cx="18108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2250911</xdr:colOff>
      <xdr:row>115</xdr:row>
      <xdr:rowOff>52728</xdr:rowOff>
    </xdr:from>
    <xdr:to>
      <xdr:col>1</xdr:col>
      <xdr:colOff>1685442</xdr:colOff>
      <xdr:row>115</xdr:row>
      <xdr:rowOff>1852728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id="{DC37D5F9-79BE-4415-B2DA-F07D9D047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0911" y="173586322"/>
          <a:ext cx="1756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269421</xdr:colOff>
      <xdr:row>107</xdr:row>
      <xdr:rowOff>39120</xdr:rowOff>
    </xdr:from>
    <xdr:to>
      <xdr:col>0</xdr:col>
      <xdr:colOff>2045821</xdr:colOff>
      <xdr:row>107</xdr:row>
      <xdr:rowOff>1839120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id="{6F0348B0-1E72-4C4D-ACEB-D84298B77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421" y="161523589"/>
          <a:ext cx="1776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247261</xdr:colOff>
      <xdr:row>109</xdr:row>
      <xdr:rowOff>62933</xdr:rowOff>
    </xdr:from>
    <xdr:to>
      <xdr:col>0</xdr:col>
      <xdr:colOff>1981111</xdr:colOff>
      <xdr:row>109</xdr:row>
      <xdr:rowOff>1862933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id="{ADC0AC33-5211-4F70-A8FF-B5EBC1C65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261" y="163761964"/>
          <a:ext cx="1733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245610</xdr:colOff>
      <xdr:row>110</xdr:row>
      <xdr:rowOff>39119</xdr:rowOff>
    </xdr:from>
    <xdr:to>
      <xdr:col>0</xdr:col>
      <xdr:colOff>2022010</xdr:colOff>
      <xdr:row>110</xdr:row>
      <xdr:rowOff>1839119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id="{F14A747B-D0C8-4D8C-9230-EC82B3D1C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610" y="165643150"/>
          <a:ext cx="1776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233703</xdr:colOff>
      <xdr:row>111</xdr:row>
      <xdr:rowOff>49326</xdr:rowOff>
    </xdr:from>
    <xdr:to>
      <xdr:col>0</xdr:col>
      <xdr:colOff>1968603</xdr:colOff>
      <xdr:row>111</xdr:row>
      <xdr:rowOff>1849326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id="{E3D6D091-E287-43BC-B379-92F6C5DA9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703" y="167558357"/>
          <a:ext cx="1734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320399</xdr:colOff>
      <xdr:row>57</xdr:row>
      <xdr:rowOff>42523</xdr:rowOff>
    </xdr:from>
    <xdr:to>
      <xdr:col>0</xdr:col>
      <xdr:colOff>2013249</xdr:colOff>
      <xdr:row>57</xdr:row>
      <xdr:rowOff>1842523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id="{53E85E55-855A-458B-B2AF-4D4897B20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399" y="75849617"/>
          <a:ext cx="1692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30311</xdr:colOff>
      <xdr:row>146</xdr:row>
      <xdr:rowOff>53919</xdr:rowOff>
    </xdr:from>
    <xdr:to>
      <xdr:col>0</xdr:col>
      <xdr:colOff>2150561</xdr:colOff>
      <xdr:row>146</xdr:row>
      <xdr:rowOff>1853919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id="{1C5AE9B0-CBE0-4332-9D6D-A8E3FF294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311" y="191673107"/>
          <a:ext cx="2120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47</xdr:colOff>
      <xdr:row>147</xdr:row>
      <xdr:rowOff>72120</xdr:rowOff>
    </xdr:from>
    <xdr:to>
      <xdr:col>1</xdr:col>
      <xdr:colOff>110128</xdr:colOff>
      <xdr:row>147</xdr:row>
      <xdr:rowOff>1872120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id="{3CE0B597-600B-4274-A54E-BC3CFC424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" y="193596308"/>
          <a:ext cx="2431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6020</xdr:colOff>
      <xdr:row>148</xdr:row>
      <xdr:rowOff>59986</xdr:rowOff>
    </xdr:from>
    <xdr:to>
      <xdr:col>0</xdr:col>
      <xdr:colOff>2188570</xdr:colOff>
      <xdr:row>148</xdr:row>
      <xdr:rowOff>1859986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id="{5FFBA184-8E3C-4FE4-AAAE-0E01AA3CA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20" y="195489174"/>
          <a:ext cx="2182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149</xdr:row>
      <xdr:rowOff>72120</xdr:rowOff>
    </xdr:from>
    <xdr:to>
      <xdr:col>0</xdr:col>
      <xdr:colOff>2182550</xdr:colOff>
      <xdr:row>149</xdr:row>
      <xdr:rowOff>1872120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id="{23EF3E7E-35DE-4809-801C-B2C2C1979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7406308"/>
          <a:ext cx="2182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150</xdr:row>
      <xdr:rowOff>59986</xdr:rowOff>
    </xdr:from>
    <xdr:to>
      <xdr:col>1</xdr:col>
      <xdr:colOff>33881</xdr:colOff>
      <xdr:row>150</xdr:row>
      <xdr:rowOff>1859986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id="{B9F97F44-16E4-4D3C-B20A-4EE651BD7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9299174"/>
          <a:ext cx="2355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6067</xdr:colOff>
      <xdr:row>151</xdr:row>
      <xdr:rowOff>66053</xdr:rowOff>
    </xdr:from>
    <xdr:to>
      <xdr:col>0</xdr:col>
      <xdr:colOff>2174767</xdr:colOff>
      <xdr:row>151</xdr:row>
      <xdr:rowOff>1866053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id="{586EE213-C903-4A85-9800-438C7EA9C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7" y="201210241"/>
          <a:ext cx="2168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152</xdr:row>
      <xdr:rowOff>53920</xdr:rowOff>
    </xdr:from>
    <xdr:to>
      <xdr:col>0</xdr:col>
      <xdr:colOff>2168700</xdr:colOff>
      <xdr:row>152</xdr:row>
      <xdr:rowOff>1853920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id="{AE0EFBEC-9E0C-43CE-AAF6-72A5D98EC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3103108"/>
          <a:ext cx="2168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153</xdr:row>
      <xdr:rowOff>66054</xdr:rowOff>
    </xdr:from>
    <xdr:to>
      <xdr:col>1</xdr:col>
      <xdr:colOff>407731</xdr:colOff>
      <xdr:row>153</xdr:row>
      <xdr:rowOff>1866054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id="{056FA102-6EA5-45E2-81EB-DA258631A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5020242"/>
          <a:ext cx="2729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66053</xdr:rowOff>
    </xdr:from>
    <xdr:to>
      <xdr:col>0</xdr:col>
      <xdr:colOff>2206750</xdr:colOff>
      <xdr:row>154</xdr:row>
      <xdr:rowOff>1866053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id="{6A55BF9D-A460-4A97-8355-EB988CAAB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6925241"/>
          <a:ext cx="2206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155</xdr:row>
      <xdr:rowOff>59986</xdr:rowOff>
    </xdr:from>
    <xdr:to>
      <xdr:col>0</xdr:col>
      <xdr:colOff>2191750</xdr:colOff>
      <xdr:row>155</xdr:row>
      <xdr:rowOff>1859986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id="{0CF52017-4DB6-4F2D-A795-05C80A68F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8824174"/>
          <a:ext cx="2191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156</xdr:row>
      <xdr:rowOff>53920</xdr:rowOff>
    </xdr:from>
    <xdr:to>
      <xdr:col>0</xdr:col>
      <xdr:colOff>2191750</xdr:colOff>
      <xdr:row>156</xdr:row>
      <xdr:rowOff>1853920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id="{038BF98D-F2ED-4EF0-8069-B3D668BC5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0723108"/>
          <a:ext cx="2191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157</xdr:row>
      <xdr:rowOff>53920</xdr:rowOff>
    </xdr:from>
    <xdr:to>
      <xdr:col>0</xdr:col>
      <xdr:colOff>2185500</xdr:colOff>
      <xdr:row>157</xdr:row>
      <xdr:rowOff>1853920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id="{1734D1F2-EC91-4E21-91F3-B2F29ECCC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628108"/>
          <a:ext cx="2185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12133</xdr:colOff>
      <xdr:row>158</xdr:row>
      <xdr:rowOff>59987</xdr:rowOff>
    </xdr:from>
    <xdr:to>
      <xdr:col>0</xdr:col>
      <xdr:colOff>1205133</xdr:colOff>
      <xdr:row>158</xdr:row>
      <xdr:rowOff>1859987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id="{0DDA8C61-C7F5-4345-A417-61EEA8DF6C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3" y="214539175"/>
          <a:ext cx="1193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159</xdr:row>
      <xdr:rowOff>59986</xdr:rowOff>
    </xdr:from>
    <xdr:to>
      <xdr:col>0</xdr:col>
      <xdr:colOff>2164600</xdr:colOff>
      <xdr:row>159</xdr:row>
      <xdr:rowOff>1859986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id="{82DC298E-593E-4807-A7F0-12F28A48D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6444174"/>
          <a:ext cx="2164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160</xdr:row>
      <xdr:rowOff>59987</xdr:rowOff>
    </xdr:from>
    <xdr:to>
      <xdr:col>0</xdr:col>
      <xdr:colOff>2164600</xdr:colOff>
      <xdr:row>160</xdr:row>
      <xdr:rowOff>1859987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id="{62BC8B11-0FD1-43F1-BB59-D2097E270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8349175"/>
          <a:ext cx="2164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161</xdr:row>
      <xdr:rowOff>72120</xdr:rowOff>
    </xdr:from>
    <xdr:to>
      <xdr:col>0</xdr:col>
      <xdr:colOff>2241300</xdr:colOff>
      <xdr:row>161</xdr:row>
      <xdr:rowOff>1872120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id="{2E4FF063-564F-4C14-B1E2-2B723CE2A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0266308"/>
          <a:ext cx="2241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162</xdr:row>
      <xdr:rowOff>66053</xdr:rowOff>
    </xdr:from>
    <xdr:to>
      <xdr:col>0</xdr:col>
      <xdr:colOff>2241300</xdr:colOff>
      <xdr:row>162</xdr:row>
      <xdr:rowOff>1866053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id="{A3534ECC-F836-44BC-9712-AFCFE06C4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2165241"/>
          <a:ext cx="2241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163</xdr:row>
      <xdr:rowOff>53920</xdr:rowOff>
    </xdr:from>
    <xdr:to>
      <xdr:col>0</xdr:col>
      <xdr:colOff>2241300</xdr:colOff>
      <xdr:row>163</xdr:row>
      <xdr:rowOff>1853920</xdr:rowOff>
    </xdr:to>
    <xdr:pic>
      <xdr:nvPicPr>
        <xdr:cNvPr id="356" name="Picture 355">
          <a:extLst>
            <a:ext uri="{FF2B5EF4-FFF2-40B4-BE49-F238E27FC236}">
              <a16:creationId xmlns:a16="http://schemas.microsoft.com/office/drawing/2014/main" id="{CDD2252E-FC48-44C9-B7F4-99F7B551C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4058108"/>
          <a:ext cx="2241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164</xdr:row>
      <xdr:rowOff>47852</xdr:rowOff>
    </xdr:from>
    <xdr:to>
      <xdr:col>0</xdr:col>
      <xdr:colOff>2241350</xdr:colOff>
      <xdr:row>164</xdr:row>
      <xdr:rowOff>1847852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id="{03BEBE79-97F8-4826-9637-38F05A088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5957040"/>
          <a:ext cx="2241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165</xdr:row>
      <xdr:rowOff>72120</xdr:rowOff>
    </xdr:from>
    <xdr:to>
      <xdr:col>1</xdr:col>
      <xdr:colOff>693831</xdr:colOff>
      <xdr:row>165</xdr:row>
      <xdr:rowOff>1872120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id="{0D657682-710D-4836-AAB7-A3E2D648C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7886308"/>
          <a:ext cx="3015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166</xdr:row>
      <xdr:rowOff>72120</xdr:rowOff>
    </xdr:from>
    <xdr:to>
      <xdr:col>0</xdr:col>
      <xdr:colOff>2173000</xdr:colOff>
      <xdr:row>166</xdr:row>
      <xdr:rowOff>1872120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id="{F5383B59-FCFE-4022-AE7A-D8008D3E1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9791308"/>
          <a:ext cx="2173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167</xdr:row>
      <xdr:rowOff>66053</xdr:rowOff>
    </xdr:from>
    <xdr:to>
      <xdr:col>0</xdr:col>
      <xdr:colOff>2128050</xdr:colOff>
      <xdr:row>167</xdr:row>
      <xdr:rowOff>1866053</xdr:rowOff>
    </xdr:to>
    <xdr:pic>
      <xdr:nvPicPr>
        <xdr:cNvPr id="360" name="Picture 359">
          <a:extLst>
            <a:ext uri="{FF2B5EF4-FFF2-40B4-BE49-F238E27FC236}">
              <a16:creationId xmlns:a16="http://schemas.microsoft.com/office/drawing/2014/main" id="{DEEC0652-00F3-4955-86D0-61E597FB4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1690241"/>
          <a:ext cx="2128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168</xdr:row>
      <xdr:rowOff>78187</xdr:rowOff>
    </xdr:from>
    <xdr:to>
      <xdr:col>0</xdr:col>
      <xdr:colOff>2265500</xdr:colOff>
      <xdr:row>168</xdr:row>
      <xdr:rowOff>1878187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id="{D92C0D52-58AC-4AE2-B7B9-8F1FF7C21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3607375"/>
          <a:ext cx="2265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170</xdr:row>
      <xdr:rowOff>66053</xdr:rowOff>
    </xdr:from>
    <xdr:to>
      <xdr:col>1</xdr:col>
      <xdr:colOff>297581</xdr:colOff>
      <xdr:row>170</xdr:row>
      <xdr:rowOff>1866053</xdr:rowOff>
    </xdr:to>
    <xdr:pic>
      <xdr:nvPicPr>
        <xdr:cNvPr id="362" name="Picture 361">
          <a:extLst>
            <a:ext uri="{FF2B5EF4-FFF2-40B4-BE49-F238E27FC236}">
              <a16:creationId xmlns:a16="http://schemas.microsoft.com/office/drawing/2014/main" id="{928D09C4-E685-4333-913A-3DEEF596A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5881241"/>
          <a:ext cx="2619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171</xdr:row>
      <xdr:rowOff>59986</xdr:rowOff>
    </xdr:from>
    <xdr:to>
      <xdr:col>0</xdr:col>
      <xdr:colOff>2251750</xdr:colOff>
      <xdr:row>171</xdr:row>
      <xdr:rowOff>1859986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id="{6C91FDEB-55E8-42FB-AC68-0F2CB64FB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7780174"/>
          <a:ext cx="2251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172</xdr:row>
      <xdr:rowOff>66053</xdr:rowOff>
    </xdr:from>
    <xdr:to>
      <xdr:col>1</xdr:col>
      <xdr:colOff>19331</xdr:colOff>
      <xdr:row>172</xdr:row>
      <xdr:rowOff>1866053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id="{39E918B3-3D18-48B3-A722-398E26159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9691241"/>
          <a:ext cx="2341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173</xdr:row>
      <xdr:rowOff>53920</xdr:rowOff>
    </xdr:from>
    <xdr:to>
      <xdr:col>1</xdr:col>
      <xdr:colOff>19331</xdr:colOff>
      <xdr:row>173</xdr:row>
      <xdr:rowOff>1853920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id="{B95F6B18-E5D8-40F5-85B8-E45FC3E2E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1584108"/>
          <a:ext cx="2341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174</xdr:row>
      <xdr:rowOff>72120</xdr:rowOff>
    </xdr:from>
    <xdr:to>
      <xdr:col>1</xdr:col>
      <xdr:colOff>19331</xdr:colOff>
      <xdr:row>174</xdr:row>
      <xdr:rowOff>1872120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id="{D73752F5-88BA-4B08-96CE-6B6DEC087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3507308"/>
          <a:ext cx="2341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175</xdr:row>
      <xdr:rowOff>66053</xdr:rowOff>
    </xdr:from>
    <xdr:to>
      <xdr:col>1</xdr:col>
      <xdr:colOff>19331</xdr:colOff>
      <xdr:row>175</xdr:row>
      <xdr:rowOff>1866053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id="{E76C0BF2-EFE7-4491-BAC6-4388CEC918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5406241"/>
          <a:ext cx="2341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176</xdr:row>
      <xdr:rowOff>72120</xdr:rowOff>
    </xdr:from>
    <xdr:to>
      <xdr:col>1</xdr:col>
      <xdr:colOff>19331</xdr:colOff>
      <xdr:row>176</xdr:row>
      <xdr:rowOff>1872120</xdr:rowOff>
    </xdr:to>
    <xdr:pic>
      <xdr:nvPicPr>
        <xdr:cNvPr id="368" name="Picture 367">
          <a:extLst>
            <a:ext uri="{FF2B5EF4-FFF2-40B4-BE49-F238E27FC236}">
              <a16:creationId xmlns:a16="http://schemas.microsoft.com/office/drawing/2014/main" id="{D1662643-80FA-407E-BB9E-EF2AED74A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7317308"/>
          <a:ext cx="2341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177</xdr:row>
      <xdr:rowOff>72120</xdr:rowOff>
    </xdr:from>
    <xdr:to>
      <xdr:col>1</xdr:col>
      <xdr:colOff>19331</xdr:colOff>
      <xdr:row>177</xdr:row>
      <xdr:rowOff>1872120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id="{B978B2E4-7C9B-4EF0-AC07-40A3B6093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9222308"/>
          <a:ext cx="2341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178</xdr:row>
      <xdr:rowOff>66054</xdr:rowOff>
    </xdr:from>
    <xdr:to>
      <xdr:col>1</xdr:col>
      <xdr:colOff>19331</xdr:colOff>
      <xdr:row>178</xdr:row>
      <xdr:rowOff>1866054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id="{0A652194-DDEB-4B5D-ACAE-39B23F6AC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121242"/>
          <a:ext cx="2341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179</xdr:row>
      <xdr:rowOff>72121</xdr:rowOff>
    </xdr:from>
    <xdr:to>
      <xdr:col>1</xdr:col>
      <xdr:colOff>19331</xdr:colOff>
      <xdr:row>179</xdr:row>
      <xdr:rowOff>1872121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id="{D6CB77E8-A29B-4249-9B68-E625B4E9D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3032309"/>
          <a:ext cx="2341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180</xdr:row>
      <xdr:rowOff>53919</xdr:rowOff>
    </xdr:from>
    <xdr:to>
      <xdr:col>1</xdr:col>
      <xdr:colOff>19331</xdr:colOff>
      <xdr:row>180</xdr:row>
      <xdr:rowOff>1853919</xdr:rowOff>
    </xdr:to>
    <xdr:pic>
      <xdr:nvPicPr>
        <xdr:cNvPr id="372" name="Picture 371">
          <a:extLst>
            <a:ext uri="{FF2B5EF4-FFF2-40B4-BE49-F238E27FC236}">
              <a16:creationId xmlns:a16="http://schemas.microsoft.com/office/drawing/2014/main" id="{8A932D66-41BD-4BBB-B7D2-7DC666710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4919107"/>
          <a:ext cx="2341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181</xdr:row>
      <xdr:rowOff>66054</xdr:rowOff>
    </xdr:from>
    <xdr:to>
      <xdr:col>1</xdr:col>
      <xdr:colOff>19331</xdr:colOff>
      <xdr:row>181</xdr:row>
      <xdr:rowOff>1866054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id="{3AB6538C-6E01-475E-A80C-B3B34D1C5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6836242"/>
          <a:ext cx="2341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182</xdr:row>
      <xdr:rowOff>66054</xdr:rowOff>
    </xdr:from>
    <xdr:to>
      <xdr:col>1</xdr:col>
      <xdr:colOff>1290182</xdr:colOff>
      <xdr:row>182</xdr:row>
      <xdr:rowOff>1866054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id="{D6284AB8-ABEE-437F-9FFB-D07604EDB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58741242"/>
          <a:ext cx="3611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183</xdr:row>
      <xdr:rowOff>59986</xdr:rowOff>
    </xdr:from>
    <xdr:to>
      <xdr:col>0</xdr:col>
      <xdr:colOff>2300200</xdr:colOff>
      <xdr:row>183</xdr:row>
      <xdr:rowOff>1859986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id="{F4A5F15F-69DF-43C1-BDD2-9D76355F1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0640174"/>
          <a:ext cx="2300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184</xdr:row>
      <xdr:rowOff>53919</xdr:rowOff>
    </xdr:from>
    <xdr:to>
      <xdr:col>1</xdr:col>
      <xdr:colOff>6981</xdr:colOff>
      <xdr:row>184</xdr:row>
      <xdr:rowOff>1853919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id="{138BEB05-5680-4037-B1E4-F5B897CD0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2539107"/>
          <a:ext cx="2328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185</xdr:row>
      <xdr:rowOff>66053</xdr:rowOff>
    </xdr:from>
    <xdr:to>
      <xdr:col>1</xdr:col>
      <xdr:colOff>6981</xdr:colOff>
      <xdr:row>185</xdr:row>
      <xdr:rowOff>1866053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id="{5C4FB81D-7693-49D4-8869-5E7FA2829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4456241"/>
          <a:ext cx="2328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186</xdr:row>
      <xdr:rowOff>53919</xdr:rowOff>
    </xdr:from>
    <xdr:to>
      <xdr:col>0</xdr:col>
      <xdr:colOff>2191850</xdr:colOff>
      <xdr:row>186</xdr:row>
      <xdr:rowOff>1853919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id="{F61CB98A-8790-45A1-9B90-4F2A37E98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6349107"/>
          <a:ext cx="2191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187</xdr:row>
      <xdr:rowOff>72121</xdr:rowOff>
    </xdr:from>
    <xdr:to>
      <xdr:col>0</xdr:col>
      <xdr:colOff>2318450</xdr:colOff>
      <xdr:row>187</xdr:row>
      <xdr:rowOff>1872121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id="{0E6B834D-C520-41AE-8A48-170CCA1F5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8272309"/>
          <a:ext cx="2318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488156</xdr:colOff>
      <xdr:row>195</xdr:row>
      <xdr:rowOff>52387</xdr:rowOff>
    </xdr:from>
    <xdr:to>
      <xdr:col>0</xdr:col>
      <xdr:colOff>1641656</xdr:colOff>
      <xdr:row>195</xdr:row>
      <xdr:rowOff>1852387</xdr:rowOff>
    </xdr:to>
    <xdr:pic>
      <xdr:nvPicPr>
        <xdr:cNvPr id="581" name="Picture 580">
          <a:extLst>
            <a:ext uri="{FF2B5EF4-FFF2-40B4-BE49-F238E27FC236}">
              <a16:creationId xmlns:a16="http://schemas.microsoft.com/office/drawing/2014/main" id="{64376353-D36C-412B-94F1-266491CB7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156" y="282218606"/>
          <a:ext cx="1153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207169</xdr:colOff>
      <xdr:row>212</xdr:row>
      <xdr:rowOff>64295</xdr:rowOff>
    </xdr:from>
    <xdr:to>
      <xdr:col>0</xdr:col>
      <xdr:colOff>2017669</xdr:colOff>
      <xdr:row>212</xdr:row>
      <xdr:rowOff>1864295</xdr:rowOff>
    </xdr:to>
    <xdr:pic>
      <xdr:nvPicPr>
        <xdr:cNvPr id="582" name="Picture 581">
          <a:extLst>
            <a:ext uri="{FF2B5EF4-FFF2-40B4-BE49-F238E27FC236}">
              <a16:creationId xmlns:a16="http://schemas.microsoft.com/office/drawing/2014/main" id="{1EF57323-7542-49F8-B603-0316D6BDC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169" y="314615514"/>
          <a:ext cx="1810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338138</xdr:colOff>
      <xdr:row>190</xdr:row>
      <xdr:rowOff>66676</xdr:rowOff>
    </xdr:from>
    <xdr:to>
      <xdr:col>0</xdr:col>
      <xdr:colOff>1688138</xdr:colOff>
      <xdr:row>190</xdr:row>
      <xdr:rowOff>1866676</xdr:rowOff>
    </xdr:to>
    <xdr:pic>
      <xdr:nvPicPr>
        <xdr:cNvPr id="583" name="Picture 582">
          <a:extLst>
            <a:ext uri="{FF2B5EF4-FFF2-40B4-BE49-F238E27FC236}">
              <a16:creationId xmlns:a16="http://schemas.microsoft.com/office/drawing/2014/main" id="{40835361-AB51-43EC-9721-6377B1EC5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138" y="272707895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371474</xdr:colOff>
      <xdr:row>203</xdr:row>
      <xdr:rowOff>69056</xdr:rowOff>
    </xdr:from>
    <xdr:to>
      <xdr:col>0</xdr:col>
      <xdr:colOff>1738311</xdr:colOff>
      <xdr:row>203</xdr:row>
      <xdr:rowOff>1869056</xdr:rowOff>
    </xdr:to>
    <xdr:pic>
      <xdr:nvPicPr>
        <xdr:cNvPr id="584" name="Picture 583">
          <a:extLst>
            <a:ext uri="{FF2B5EF4-FFF2-40B4-BE49-F238E27FC236}">
              <a16:creationId xmlns:a16="http://schemas.microsoft.com/office/drawing/2014/main" id="{446D636E-5849-4C9F-A5A1-DEFC7AC61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4" y="297475275"/>
          <a:ext cx="1366837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207</xdr:row>
      <xdr:rowOff>50006</xdr:rowOff>
    </xdr:from>
    <xdr:to>
      <xdr:col>1</xdr:col>
      <xdr:colOff>116381</xdr:colOff>
      <xdr:row>207</xdr:row>
      <xdr:rowOff>1850006</xdr:rowOff>
    </xdr:to>
    <xdr:pic>
      <xdr:nvPicPr>
        <xdr:cNvPr id="585" name="Picture 584">
          <a:extLst>
            <a:ext uri="{FF2B5EF4-FFF2-40B4-BE49-F238E27FC236}">
              <a16:creationId xmlns:a16="http://schemas.microsoft.com/office/drawing/2014/main" id="{43283687-C007-4168-A3BF-78EEBA22B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3050762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323852</xdr:colOff>
      <xdr:row>217</xdr:row>
      <xdr:rowOff>71437</xdr:rowOff>
    </xdr:from>
    <xdr:to>
      <xdr:col>0</xdr:col>
      <xdr:colOff>1896852</xdr:colOff>
      <xdr:row>217</xdr:row>
      <xdr:rowOff>1871437</xdr:rowOff>
    </xdr:to>
    <xdr:pic>
      <xdr:nvPicPr>
        <xdr:cNvPr id="586" name="Picture 585">
          <a:extLst>
            <a:ext uri="{FF2B5EF4-FFF2-40B4-BE49-F238E27FC236}">
              <a16:creationId xmlns:a16="http://schemas.microsoft.com/office/drawing/2014/main" id="{CAC2F45D-8175-4B03-A6B6-DC049BAEB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2" y="324147656"/>
          <a:ext cx="1573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109537</xdr:colOff>
      <xdr:row>215</xdr:row>
      <xdr:rowOff>55562</xdr:rowOff>
    </xdr:from>
    <xdr:to>
      <xdr:col>1</xdr:col>
      <xdr:colOff>92218</xdr:colOff>
      <xdr:row>215</xdr:row>
      <xdr:rowOff>1855562</xdr:rowOff>
    </xdr:to>
    <xdr:pic>
      <xdr:nvPicPr>
        <xdr:cNvPr id="587" name="Picture 586">
          <a:extLst>
            <a:ext uri="{FF2B5EF4-FFF2-40B4-BE49-F238E27FC236}">
              <a16:creationId xmlns:a16="http://schemas.microsoft.com/office/drawing/2014/main" id="{43CD2888-41B3-42A6-96C9-D22EAF405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7" y="320321781"/>
          <a:ext cx="2304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26988</xdr:colOff>
      <xdr:row>221</xdr:row>
      <xdr:rowOff>54768</xdr:rowOff>
    </xdr:from>
    <xdr:to>
      <xdr:col>1</xdr:col>
      <xdr:colOff>105269</xdr:colOff>
      <xdr:row>221</xdr:row>
      <xdr:rowOff>1854768</xdr:rowOff>
    </xdr:to>
    <xdr:pic>
      <xdr:nvPicPr>
        <xdr:cNvPr id="588" name="Picture 587">
          <a:extLst>
            <a:ext uri="{FF2B5EF4-FFF2-40B4-BE49-F238E27FC236}">
              <a16:creationId xmlns:a16="http://schemas.microsoft.com/office/drawing/2014/main" id="{29BD6912-ADBC-426F-9F31-E710CCF98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988" y="33175098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502443</xdr:colOff>
      <xdr:row>234</xdr:row>
      <xdr:rowOff>33337</xdr:rowOff>
    </xdr:from>
    <xdr:to>
      <xdr:col>0</xdr:col>
      <xdr:colOff>1753843</xdr:colOff>
      <xdr:row>234</xdr:row>
      <xdr:rowOff>1833337</xdr:rowOff>
    </xdr:to>
    <xdr:pic>
      <xdr:nvPicPr>
        <xdr:cNvPr id="589" name="Picture 588">
          <a:extLst>
            <a:ext uri="{FF2B5EF4-FFF2-40B4-BE49-F238E27FC236}">
              <a16:creationId xmlns:a16="http://schemas.microsoft.com/office/drawing/2014/main" id="{A549E2F6-6D26-477A-BDBD-722E7EC23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443" y="356494556"/>
          <a:ext cx="1251400" cy="1800000"/>
        </a:xfrm>
        <a:prstGeom prst="rect">
          <a:avLst/>
        </a:prstGeom>
      </xdr:spPr>
    </xdr:pic>
    <xdr:clientData/>
  </xdr:twoCellAnchor>
  <xdr:oneCellAnchor>
    <xdr:from>
      <xdr:col>0</xdr:col>
      <xdr:colOff>407194</xdr:colOff>
      <xdr:row>200</xdr:row>
      <xdr:rowOff>57150</xdr:rowOff>
    </xdr:from>
    <xdr:ext cx="3648600" cy="1800000"/>
    <xdr:pic>
      <xdr:nvPicPr>
        <xdr:cNvPr id="590" name="Picture 589">
          <a:extLst>
            <a:ext uri="{FF2B5EF4-FFF2-40B4-BE49-F238E27FC236}">
              <a16:creationId xmlns:a16="http://schemas.microsoft.com/office/drawing/2014/main" id="{EE3CD489-3E4E-4138-9023-A241ADA33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194" y="291748369"/>
          <a:ext cx="36486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66676</xdr:colOff>
      <xdr:row>209</xdr:row>
      <xdr:rowOff>54770</xdr:rowOff>
    </xdr:from>
    <xdr:to>
      <xdr:col>0</xdr:col>
      <xdr:colOff>2282076</xdr:colOff>
      <xdr:row>209</xdr:row>
      <xdr:rowOff>1854770</xdr:rowOff>
    </xdr:to>
    <xdr:pic>
      <xdr:nvPicPr>
        <xdr:cNvPr id="591" name="Picture 590">
          <a:extLst>
            <a:ext uri="{FF2B5EF4-FFF2-40B4-BE49-F238E27FC236}">
              <a16:creationId xmlns:a16="http://schemas.microsoft.com/office/drawing/2014/main" id="{7EA28410-7EB5-4835-85B0-52854CFB2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308890989"/>
          <a:ext cx="2215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235</xdr:row>
      <xdr:rowOff>59531</xdr:rowOff>
    </xdr:from>
    <xdr:to>
      <xdr:col>1</xdr:col>
      <xdr:colOff>1641431</xdr:colOff>
      <xdr:row>235</xdr:row>
      <xdr:rowOff>1859531</xdr:rowOff>
    </xdr:to>
    <xdr:pic>
      <xdr:nvPicPr>
        <xdr:cNvPr id="592" name="Picture 591">
          <a:extLst>
            <a:ext uri="{FF2B5EF4-FFF2-40B4-BE49-F238E27FC236}">
              <a16:creationId xmlns:a16="http://schemas.microsoft.com/office/drawing/2014/main" id="{44F00CE0-7FF7-4049-8CA1-344D58A6C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358425750"/>
          <a:ext cx="39441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66651</xdr:colOff>
      <xdr:row>236</xdr:row>
      <xdr:rowOff>111918</xdr:rowOff>
    </xdr:from>
    <xdr:to>
      <xdr:col>1</xdr:col>
      <xdr:colOff>399082</xdr:colOff>
      <xdr:row>237</xdr:row>
      <xdr:rowOff>6918</xdr:rowOff>
    </xdr:to>
    <xdr:pic>
      <xdr:nvPicPr>
        <xdr:cNvPr id="593" name="Picture 592">
          <a:extLst>
            <a:ext uri="{FF2B5EF4-FFF2-40B4-BE49-F238E27FC236}">
              <a16:creationId xmlns:a16="http://schemas.microsoft.com/office/drawing/2014/main" id="{AA4CB1C7-2059-4D8A-8C11-542930AD8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51" y="360383137"/>
          <a:ext cx="2654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450056</xdr:colOff>
      <xdr:row>208</xdr:row>
      <xdr:rowOff>76200</xdr:rowOff>
    </xdr:from>
    <xdr:to>
      <xdr:col>0</xdr:col>
      <xdr:colOff>1800056</xdr:colOff>
      <xdr:row>208</xdr:row>
      <xdr:rowOff>1876200</xdr:rowOff>
    </xdr:to>
    <xdr:pic>
      <xdr:nvPicPr>
        <xdr:cNvPr id="594" name="Picture 593">
          <a:extLst>
            <a:ext uri="{FF2B5EF4-FFF2-40B4-BE49-F238E27FC236}">
              <a16:creationId xmlns:a16="http://schemas.microsoft.com/office/drawing/2014/main" id="{0B8F0339-51ED-4FD9-98B0-7ED5F3F21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0056" y="307007419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228576</xdr:colOff>
      <xdr:row>219</xdr:row>
      <xdr:rowOff>33337</xdr:rowOff>
    </xdr:from>
    <xdr:to>
      <xdr:col>0</xdr:col>
      <xdr:colOff>2118226</xdr:colOff>
      <xdr:row>219</xdr:row>
      <xdr:rowOff>1833337</xdr:rowOff>
    </xdr:to>
    <xdr:pic>
      <xdr:nvPicPr>
        <xdr:cNvPr id="595" name="Picture 594">
          <a:extLst>
            <a:ext uri="{FF2B5EF4-FFF2-40B4-BE49-F238E27FC236}">
              <a16:creationId xmlns:a16="http://schemas.microsoft.com/office/drawing/2014/main" id="{474EE85C-96A6-4E56-8DDB-27C567612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576" y="327919556"/>
          <a:ext cx="1889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42838</xdr:colOff>
      <xdr:row>233</xdr:row>
      <xdr:rowOff>95249</xdr:rowOff>
    </xdr:from>
    <xdr:to>
      <xdr:col>1</xdr:col>
      <xdr:colOff>68969</xdr:colOff>
      <xdr:row>233</xdr:row>
      <xdr:rowOff>1895249</xdr:rowOff>
    </xdr:to>
    <xdr:pic>
      <xdr:nvPicPr>
        <xdr:cNvPr id="596" name="Picture 595">
          <a:extLst>
            <a:ext uri="{FF2B5EF4-FFF2-40B4-BE49-F238E27FC236}">
              <a16:creationId xmlns:a16="http://schemas.microsoft.com/office/drawing/2014/main" id="{394A16C1-1878-4898-8BBD-6515B7474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38" y="354651468"/>
          <a:ext cx="2347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7122</xdr:colOff>
      <xdr:row>245</xdr:row>
      <xdr:rowOff>23812</xdr:rowOff>
    </xdr:from>
    <xdr:to>
      <xdr:col>1</xdr:col>
      <xdr:colOff>476853</xdr:colOff>
      <xdr:row>245</xdr:row>
      <xdr:rowOff>1823812</xdr:rowOff>
    </xdr:to>
    <xdr:pic>
      <xdr:nvPicPr>
        <xdr:cNvPr id="597" name="Picture 596">
          <a:extLst>
            <a:ext uri="{FF2B5EF4-FFF2-40B4-BE49-F238E27FC236}">
              <a16:creationId xmlns:a16="http://schemas.microsoft.com/office/drawing/2014/main" id="{F83819D2-4ECA-47EF-AFF6-C978AB55E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22" y="377440031"/>
          <a:ext cx="2791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50006</xdr:colOff>
      <xdr:row>247</xdr:row>
      <xdr:rowOff>35719</xdr:rowOff>
    </xdr:from>
    <xdr:to>
      <xdr:col>1</xdr:col>
      <xdr:colOff>128287</xdr:colOff>
      <xdr:row>247</xdr:row>
      <xdr:rowOff>1835719</xdr:rowOff>
    </xdr:to>
    <xdr:pic>
      <xdr:nvPicPr>
        <xdr:cNvPr id="598" name="Picture 597">
          <a:extLst>
            <a:ext uri="{FF2B5EF4-FFF2-40B4-BE49-F238E27FC236}">
              <a16:creationId xmlns:a16="http://schemas.microsoft.com/office/drawing/2014/main" id="{92D48F2E-5041-426D-BFE0-65A488620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06" y="381261938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352424</xdr:colOff>
      <xdr:row>202</xdr:row>
      <xdr:rowOff>45245</xdr:rowOff>
    </xdr:from>
    <xdr:to>
      <xdr:col>0</xdr:col>
      <xdr:colOff>1700224</xdr:colOff>
      <xdr:row>202</xdr:row>
      <xdr:rowOff>1845245</xdr:rowOff>
    </xdr:to>
    <xdr:pic>
      <xdr:nvPicPr>
        <xdr:cNvPr id="599" name="Picture 598">
          <a:extLst>
            <a:ext uri="{FF2B5EF4-FFF2-40B4-BE49-F238E27FC236}">
              <a16:creationId xmlns:a16="http://schemas.microsoft.com/office/drawing/2014/main" id="{202442C7-83CE-456E-8849-D5DEA26B9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352424" y="295546464"/>
          <a:ext cx="1347800" cy="1800000"/>
        </a:xfrm>
        <a:prstGeom prst="rect">
          <a:avLst/>
        </a:prstGeom>
      </xdr:spPr>
    </xdr:pic>
    <xdr:clientData/>
  </xdr:twoCellAnchor>
  <xdr:oneCellAnchor>
    <xdr:from>
      <xdr:col>0</xdr:col>
      <xdr:colOff>617538</xdr:colOff>
      <xdr:row>194</xdr:row>
      <xdr:rowOff>30957</xdr:rowOff>
    </xdr:from>
    <xdr:ext cx="1014200" cy="1800000"/>
    <xdr:pic>
      <xdr:nvPicPr>
        <xdr:cNvPr id="600" name="Picture 599">
          <a:extLst>
            <a:ext uri="{FF2B5EF4-FFF2-40B4-BE49-F238E27FC236}">
              <a16:creationId xmlns:a16="http://schemas.microsoft.com/office/drawing/2014/main" id="{9D9BA06A-6711-476C-AF3A-0F6760CBC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617538" y="280292176"/>
          <a:ext cx="10142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409552</xdr:colOff>
      <xdr:row>189</xdr:row>
      <xdr:rowOff>45244</xdr:rowOff>
    </xdr:from>
    <xdr:to>
      <xdr:col>0</xdr:col>
      <xdr:colOff>1632202</xdr:colOff>
      <xdr:row>189</xdr:row>
      <xdr:rowOff>1845244</xdr:rowOff>
    </xdr:to>
    <xdr:pic>
      <xdr:nvPicPr>
        <xdr:cNvPr id="601" name="Picture 600">
          <a:extLst>
            <a:ext uri="{FF2B5EF4-FFF2-40B4-BE49-F238E27FC236}">
              <a16:creationId xmlns:a16="http://schemas.microsoft.com/office/drawing/2014/main" id="{8F2EBF94-BF75-4DF5-B8A5-760BE1DB3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409552" y="270781463"/>
          <a:ext cx="1222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466158</xdr:colOff>
      <xdr:row>192</xdr:row>
      <xdr:rowOff>39801</xdr:rowOff>
    </xdr:from>
    <xdr:to>
      <xdr:col>0</xdr:col>
      <xdr:colOff>1767558</xdr:colOff>
      <xdr:row>192</xdr:row>
      <xdr:rowOff>1839801</xdr:rowOff>
    </xdr:to>
    <xdr:pic>
      <xdr:nvPicPr>
        <xdr:cNvPr id="602" name="Picture 601">
          <a:extLst>
            <a:ext uri="{FF2B5EF4-FFF2-40B4-BE49-F238E27FC236}">
              <a16:creationId xmlns:a16="http://schemas.microsoft.com/office/drawing/2014/main" id="{338C5D01-FE9D-40B6-BBA9-BB85C1C20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466158" y="276491020"/>
          <a:ext cx="1301400" cy="1800000"/>
        </a:xfrm>
        <a:prstGeom prst="rect">
          <a:avLst/>
        </a:prstGeom>
      </xdr:spPr>
    </xdr:pic>
    <xdr:clientData/>
  </xdr:twoCellAnchor>
  <xdr:oneCellAnchor>
    <xdr:from>
      <xdr:col>0</xdr:col>
      <xdr:colOff>333351</xdr:colOff>
      <xdr:row>193</xdr:row>
      <xdr:rowOff>54769</xdr:rowOff>
    </xdr:from>
    <xdr:ext cx="1607150" cy="1800000"/>
    <xdr:pic>
      <xdr:nvPicPr>
        <xdr:cNvPr id="603" name="Picture 602">
          <a:extLst>
            <a:ext uri="{FF2B5EF4-FFF2-40B4-BE49-F238E27FC236}">
              <a16:creationId xmlns:a16="http://schemas.microsoft.com/office/drawing/2014/main" id="{A9146521-AEB5-4828-8CFC-466A8DDF9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51" y="278410988"/>
          <a:ext cx="16071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345281</xdr:colOff>
      <xdr:row>196</xdr:row>
      <xdr:rowOff>60325</xdr:rowOff>
    </xdr:from>
    <xdr:to>
      <xdr:col>0</xdr:col>
      <xdr:colOff>1768931</xdr:colOff>
      <xdr:row>196</xdr:row>
      <xdr:rowOff>1860325</xdr:rowOff>
    </xdr:to>
    <xdr:pic>
      <xdr:nvPicPr>
        <xdr:cNvPr id="604" name="Picture 603">
          <a:extLst>
            <a:ext uri="{FF2B5EF4-FFF2-40B4-BE49-F238E27FC236}">
              <a16:creationId xmlns:a16="http://schemas.microsoft.com/office/drawing/2014/main" id="{4FCC6B4D-A913-41B4-9686-F0F3457FE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345281" y="284131544"/>
          <a:ext cx="1423650" cy="1800000"/>
        </a:xfrm>
        <a:prstGeom prst="rect">
          <a:avLst/>
        </a:prstGeom>
      </xdr:spPr>
    </xdr:pic>
    <xdr:clientData/>
  </xdr:twoCellAnchor>
  <xdr:oneCellAnchor>
    <xdr:from>
      <xdr:col>0</xdr:col>
      <xdr:colOff>378619</xdr:colOff>
      <xdr:row>201</xdr:row>
      <xdr:rowOff>33338</xdr:rowOff>
    </xdr:from>
    <xdr:ext cx="1350000" cy="1800000"/>
    <xdr:pic>
      <xdr:nvPicPr>
        <xdr:cNvPr id="605" name="Picture 604">
          <a:extLst>
            <a:ext uri="{FF2B5EF4-FFF2-40B4-BE49-F238E27FC236}">
              <a16:creationId xmlns:a16="http://schemas.microsoft.com/office/drawing/2014/main" id="{D2D2F254-E6C6-4F3E-9AE0-50B1DDF32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378619" y="293629557"/>
          <a:ext cx="1350000" cy="18000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206</xdr:row>
      <xdr:rowOff>70644</xdr:rowOff>
    </xdr:from>
    <xdr:ext cx="2400000" cy="1800000"/>
    <xdr:pic>
      <xdr:nvPicPr>
        <xdr:cNvPr id="606" name="Picture 605">
          <a:extLst>
            <a:ext uri="{FF2B5EF4-FFF2-40B4-BE49-F238E27FC236}">
              <a16:creationId xmlns:a16="http://schemas.microsoft.com/office/drawing/2014/main" id="{ED25E555-948A-4D5E-A643-2C1A16A44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03191863"/>
          <a:ext cx="24000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413544</xdr:colOff>
      <xdr:row>218</xdr:row>
      <xdr:rowOff>86518</xdr:rowOff>
    </xdr:from>
    <xdr:to>
      <xdr:col>0</xdr:col>
      <xdr:colOff>1763544</xdr:colOff>
      <xdr:row>218</xdr:row>
      <xdr:rowOff>1886518</xdr:rowOff>
    </xdr:to>
    <xdr:pic>
      <xdr:nvPicPr>
        <xdr:cNvPr id="607" name="Picture 606">
          <a:extLst>
            <a:ext uri="{FF2B5EF4-FFF2-40B4-BE49-F238E27FC236}">
              <a16:creationId xmlns:a16="http://schemas.microsoft.com/office/drawing/2014/main" id="{C9291890-C3B8-4384-825B-D60ABBFC6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544" y="326067737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188912</xdr:colOff>
      <xdr:row>229</xdr:row>
      <xdr:rowOff>47625</xdr:rowOff>
    </xdr:from>
    <xdr:to>
      <xdr:col>0</xdr:col>
      <xdr:colOff>1991112</xdr:colOff>
      <xdr:row>229</xdr:row>
      <xdr:rowOff>1847625</xdr:rowOff>
    </xdr:to>
    <xdr:pic>
      <xdr:nvPicPr>
        <xdr:cNvPr id="608" name="Picture 607">
          <a:extLst>
            <a:ext uri="{FF2B5EF4-FFF2-40B4-BE49-F238E27FC236}">
              <a16:creationId xmlns:a16="http://schemas.microsoft.com/office/drawing/2014/main" id="{26A9F336-0894-4647-9077-93DC43F3E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912" y="346983844"/>
          <a:ext cx="1802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78582</xdr:colOff>
      <xdr:row>250</xdr:row>
      <xdr:rowOff>56356</xdr:rowOff>
    </xdr:from>
    <xdr:to>
      <xdr:col>0</xdr:col>
      <xdr:colOff>1534082</xdr:colOff>
      <xdr:row>250</xdr:row>
      <xdr:rowOff>1856356</xdr:rowOff>
    </xdr:to>
    <xdr:pic>
      <xdr:nvPicPr>
        <xdr:cNvPr id="609" name="Picture 608">
          <a:extLst>
            <a:ext uri="{FF2B5EF4-FFF2-40B4-BE49-F238E27FC236}">
              <a16:creationId xmlns:a16="http://schemas.microsoft.com/office/drawing/2014/main" id="{27ACD3D8-EF28-4799-A825-F259D402C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582" y="386997575"/>
          <a:ext cx="1455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450824</xdr:colOff>
      <xdr:row>237</xdr:row>
      <xdr:rowOff>80168</xdr:rowOff>
    </xdr:from>
    <xdr:to>
      <xdr:col>0</xdr:col>
      <xdr:colOff>1796474</xdr:colOff>
      <xdr:row>237</xdr:row>
      <xdr:rowOff>1880168</xdr:rowOff>
    </xdr:to>
    <xdr:pic>
      <xdr:nvPicPr>
        <xdr:cNvPr id="610" name="Picture 609">
          <a:extLst>
            <a:ext uri="{FF2B5EF4-FFF2-40B4-BE49-F238E27FC236}">
              <a16:creationId xmlns:a16="http://schemas.microsoft.com/office/drawing/2014/main" id="{1F6709CD-9B0F-4912-A322-9C71F1EEF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0824" y="362256387"/>
          <a:ext cx="1345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300807</xdr:colOff>
      <xdr:row>222</xdr:row>
      <xdr:rowOff>43655</xdr:rowOff>
    </xdr:from>
    <xdr:to>
      <xdr:col>0</xdr:col>
      <xdr:colOff>1866357</xdr:colOff>
      <xdr:row>222</xdr:row>
      <xdr:rowOff>1843655</xdr:rowOff>
    </xdr:to>
    <xdr:pic>
      <xdr:nvPicPr>
        <xdr:cNvPr id="611" name="Picture 610">
          <a:extLst>
            <a:ext uri="{FF2B5EF4-FFF2-40B4-BE49-F238E27FC236}">
              <a16:creationId xmlns:a16="http://schemas.microsoft.com/office/drawing/2014/main" id="{A1F1DF4D-A1D4-4214-A962-D88E008B4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807" y="333644874"/>
          <a:ext cx="1565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187325</xdr:colOff>
      <xdr:row>228</xdr:row>
      <xdr:rowOff>19844</xdr:rowOff>
    </xdr:from>
    <xdr:to>
      <xdr:col>0</xdr:col>
      <xdr:colOff>1987325</xdr:colOff>
      <xdr:row>228</xdr:row>
      <xdr:rowOff>1819844</xdr:rowOff>
    </xdr:to>
    <xdr:pic>
      <xdr:nvPicPr>
        <xdr:cNvPr id="612" name="Picture 611">
          <a:extLst>
            <a:ext uri="{FF2B5EF4-FFF2-40B4-BE49-F238E27FC236}">
              <a16:creationId xmlns:a16="http://schemas.microsoft.com/office/drawing/2014/main" id="{BF4D0938-3B8E-4AA9-86F2-AEE4245D7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325" y="345051063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80938</xdr:colOff>
      <xdr:row>216</xdr:row>
      <xdr:rowOff>53182</xdr:rowOff>
    </xdr:from>
    <xdr:to>
      <xdr:col>1</xdr:col>
      <xdr:colOff>988969</xdr:colOff>
      <xdr:row>216</xdr:row>
      <xdr:rowOff>1853182</xdr:rowOff>
    </xdr:to>
    <xdr:pic>
      <xdr:nvPicPr>
        <xdr:cNvPr id="613" name="Picture 612">
          <a:extLst>
            <a:ext uri="{FF2B5EF4-FFF2-40B4-BE49-F238E27FC236}">
              <a16:creationId xmlns:a16="http://schemas.microsoft.com/office/drawing/2014/main" id="{A0718167-B579-4DEB-B2E7-CD8D41FC5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938" y="322224401"/>
          <a:ext cx="3229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433388</xdr:colOff>
      <xdr:row>231</xdr:row>
      <xdr:rowOff>73819</xdr:rowOff>
    </xdr:from>
    <xdr:to>
      <xdr:col>0</xdr:col>
      <xdr:colOff>1792188</xdr:colOff>
      <xdr:row>231</xdr:row>
      <xdr:rowOff>1873819</xdr:rowOff>
    </xdr:to>
    <xdr:pic>
      <xdr:nvPicPr>
        <xdr:cNvPr id="614" name="Picture 613">
          <a:extLst>
            <a:ext uri="{FF2B5EF4-FFF2-40B4-BE49-F238E27FC236}">
              <a16:creationId xmlns:a16="http://schemas.microsoft.com/office/drawing/2014/main" id="{41134BC6-EFB3-47BA-A00F-AEE2938A0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3388" y="350820038"/>
          <a:ext cx="1358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50776</xdr:colOff>
      <xdr:row>241</xdr:row>
      <xdr:rowOff>55563</xdr:rowOff>
    </xdr:from>
    <xdr:to>
      <xdr:col>0</xdr:col>
      <xdr:colOff>2255326</xdr:colOff>
      <xdr:row>241</xdr:row>
      <xdr:rowOff>1855563</xdr:rowOff>
    </xdr:to>
    <xdr:pic>
      <xdr:nvPicPr>
        <xdr:cNvPr id="615" name="Picture 614">
          <a:extLst>
            <a:ext uri="{FF2B5EF4-FFF2-40B4-BE49-F238E27FC236}">
              <a16:creationId xmlns:a16="http://schemas.microsoft.com/office/drawing/2014/main" id="{9A5F003C-603E-4306-8764-4176CE2C4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76" y="369851782"/>
          <a:ext cx="2204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334961</xdr:colOff>
      <xdr:row>205</xdr:row>
      <xdr:rowOff>36512</xdr:rowOff>
    </xdr:from>
    <xdr:to>
      <xdr:col>0</xdr:col>
      <xdr:colOff>1821654</xdr:colOff>
      <xdr:row>205</xdr:row>
      <xdr:rowOff>1836512</xdr:rowOff>
    </xdr:to>
    <xdr:pic>
      <xdr:nvPicPr>
        <xdr:cNvPr id="616" name="Picture 615">
          <a:extLst>
            <a:ext uri="{FF2B5EF4-FFF2-40B4-BE49-F238E27FC236}">
              <a16:creationId xmlns:a16="http://schemas.microsoft.com/office/drawing/2014/main" id="{D20319D2-4B9B-44F5-BC13-1461B13D1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961" y="301252731"/>
          <a:ext cx="1486693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480988</xdr:colOff>
      <xdr:row>211</xdr:row>
      <xdr:rowOff>22226</xdr:rowOff>
    </xdr:from>
    <xdr:to>
      <xdr:col>0</xdr:col>
      <xdr:colOff>1792738</xdr:colOff>
      <xdr:row>211</xdr:row>
      <xdr:rowOff>1822226</xdr:rowOff>
    </xdr:to>
    <xdr:pic>
      <xdr:nvPicPr>
        <xdr:cNvPr id="617" name="Picture 616">
          <a:extLst>
            <a:ext uri="{FF2B5EF4-FFF2-40B4-BE49-F238E27FC236}">
              <a16:creationId xmlns:a16="http://schemas.microsoft.com/office/drawing/2014/main" id="{98555D15-9E23-4D83-AB6F-A7F126774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80988" y="312668445"/>
          <a:ext cx="1311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423386</xdr:colOff>
      <xdr:row>213</xdr:row>
      <xdr:rowOff>44903</xdr:rowOff>
    </xdr:from>
    <xdr:to>
      <xdr:col>0</xdr:col>
      <xdr:colOff>1877536</xdr:colOff>
      <xdr:row>213</xdr:row>
      <xdr:rowOff>1844903</xdr:rowOff>
    </xdr:to>
    <xdr:pic>
      <xdr:nvPicPr>
        <xdr:cNvPr id="618" name="Picture 617">
          <a:extLst>
            <a:ext uri="{FF2B5EF4-FFF2-40B4-BE49-F238E27FC236}">
              <a16:creationId xmlns:a16="http://schemas.microsoft.com/office/drawing/2014/main" id="{AA42C37F-6093-42B0-B59E-21918BB46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23386" y="316501122"/>
          <a:ext cx="1454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48986</xdr:colOff>
      <xdr:row>223</xdr:row>
      <xdr:rowOff>37079</xdr:rowOff>
    </xdr:from>
    <xdr:to>
      <xdr:col>1</xdr:col>
      <xdr:colOff>127267</xdr:colOff>
      <xdr:row>223</xdr:row>
      <xdr:rowOff>1837079</xdr:rowOff>
    </xdr:to>
    <xdr:pic>
      <xdr:nvPicPr>
        <xdr:cNvPr id="619" name="Picture 618">
          <a:extLst>
            <a:ext uri="{FF2B5EF4-FFF2-40B4-BE49-F238E27FC236}">
              <a16:creationId xmlns:a16="http://schemas.microsoft.com/office/drawing/2014/main" id="{886091A1-5AA7-405A-9346-27EF921FF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986" y="335543298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405152</xdr:colOff>
      <xdr:row>224</xdr:row>
      <xdr:rowOff>33677</xdr:rowOff>
    </xdr:from>
    <xdr:to>
      <xdr:col>0</xdr:col>
      <xdr:colOff>1755152</xdr:colOff>
      <xdr:row>224</xdr:row>
      <xdr:rowOff>1833677</xdr:rowOff>
    </xdr:to>
    <xdr:pic>
      <xdr:nvPicPr>
        <xdr:cNvPr id="620" name="Picture 619">
          <a:extLst>
            <a:ext uri="{FF2B5EF4-FFF2-40B4-BE49-F238E27FC236}">
              <a16:creationId xmlns:a16="http://schemas.microsoft.com/office/drawing/2014/main" id="{AFA778C3-F5C1-4005-8AA8-E2FFAD3F0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5152" y="337444896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477926</xdr:colOff>
      <xdr:row>227</xdr:row>
      <xdr:rowOff>52388</xdr:rowOff>
    </xdr:from>
    <xdr:to>
      <xdr:col>0</xdr:col>
      <xdr:colOff>1644476</xdr:colOff>
      <xdr:row>227</xdr:row>
      <xdr:rowOff>1852388</xdr:rowOff>
    </xdr:to>
    <xdr:pic>
      <xdr:nvPicPr>
        <xdr:cNvPr id="621" name="Picture 620">
          <a:extLst>
            <a:ext uri="{FF2B5EF4-FFF2-40B4-BE49-F238E27FC236}">
              <a16:creationId xmlns:a16="http://schemas.microsoft.com/office/drawing/2014/main" id="{79EA695C-2218-494E-AA82-E61B28CFF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7926" y="343178607"/>
          <a:ext cx="1166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599053</xdr:colOff>
      <xdr:row>239</xdr:row>
      <xdr:rowOff>28575</xdr:rowOff>
    </xdr:from>
    <xdr:to>
      <xdr:col>0</xdr:col>
      <xdr:colOff>1611553</xdr:colOff>
      <xdr:row>239</xdr:row>
      <xdr:rowOff>1828575</xdr:rowOff>
    </xdr:to>
    <xdr:pic>
      <xdr:nvPicPr>
        <xdr:cNvPr id="622" name="Picture 621">
          <a:extLst>
            <a:ext uri="{FF2B5EF4-FFF2-40B4-BE49-F238E27FC236}">
              <a16:creationId xmlns:a16="http://schemas.microsoft.com/office/drawing/2014/main" id="{FAD38103-7921-4BE7-8C6C-6C7A4822B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9053" y="366014794"/>
          <a:ext cx="1012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32658</xdr:colOff>
      <xdr:row>240</xdr:row>
      <xdr:rowOff>47966</xdr:rowOff>
    </xdr:from>
    <xdr:to>
      <xdr:col>1</xdr:col>
      <xdr:colOff>97639</xdr:colOff>
      <xdr:row>240</xdr:row>
      <xdr:rowOff>1847966</xdr:rowOff>
    </xdr:to>
    <xdr:pic>
      <xdr:nvPicPr>
        <xdr:cNvPr id="623" name="Picture 622">
          <a:extLst>
            <a:ext uri="{FF2B5EF4-FFF2-40B4-BE49-F238E27FC236}">
              <a16:creationId xmlns:a16="http://schemas.microsoft.com/office/drawing/2014/main" id="{222ED1E0-4B2F-468D-90D6-FBCDC5882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58" y="367939185"/>
          <a:ext cx="2386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40482</xdr:colOff>
      <xdr:row>246</xdr:row>
      <xdr:rowOff>57491</xdr:rowOff>
    </xdr:from>
    <xdr:to>
      <xdr:col>1</xdr:col>
      <xdr:colOff>118763</xdr:colOff>
      <xdr:row>246</xdr:row>
      <xdr:rowOff>1857491</xdr:rowOff>
    </xdr:to>
    <xdr:pic>
      <xdr:nvPicPr>
        <xdr:cNvPr id="624" name="Picture 623">
          <a:extLst>
            <a:ext uri="{FF2B5EF4-FFF2-40B4-BE49-F238E27FC236}">
              <a16:creationId xmlns:a16="http://schemas.microsoft.com/office/drawing/2014/main" id="{E028FD88-8147-4C57-9DFD-FB6DD8EC2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82" y="379378710"/>
          <a:ext cx="2400000" cy="1800000"/>
        </a:xfrm>
        <a:prstGeom prst="rect">
          <a:avLst/>
        </a:prstGeom>
      </xdr:spPr>
    </xdr:pic>
    <xdr:clientData/>
  </xdr:twoCellAnchor>
  <xdr:oneCellAnchor>
    <xdr:from>
      <xdr:col>0</xdr:col>
      <xdr:colOff>289581</xdr:colOff>
      <xdr:row>197</xdr:row>
      <xdr:rowOff>68264</xdr:rowOff>
    </xdr:from>
    <xdr:ext cx="1474950" cy="1800000"/>
    <xdr:pic>
      <xdr:nvPicPr>
        <xdr:cNvPr id="625" name="Picture 624">
          <a:extLst>
            <a:ext uri="{FF2B5EF4-FFF2-40B4-BE49-F238E27FC236}">
              <a16:creationId xmlns:a16="http://schemas.microsoft.com/office/drawing/2014/main" id="{AB93CE00-5785-48EF-B900-AE34A8F2B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9581" y="286044483"/>
          <a:ext cx="1474950" cy="1800000"/>
        </a:xfrm>
        <a:prstGeom prst="rect">
          <a:avLst/>
        </a:prstGeom>
      </xdr:spPr>
    </xdr:pic>
    <xdr:clientData/>
  </xdr:oneCellAnchor>
  <xdr:oneCellAnchor>
    <xdr:from>
      <xdr:col>0</xdr:col>
      <xdr:colOff>361156</xdr:colOff>
      <xdr:row>199</xdr:row>
      <xdr:rowOff>44450</xdr:rowOff>
    </xdr:from>
    <xdr:ext cx="1149600" cy="1800000"/>
    <xdr:pic>
      <xdr:nvPicPr>
        <xdr:cNvPr id="626" name="Picture 625">
          <a:extLst>
            <a:ext uri="{FF2B5EF4-FFF2-40B4-BE49-F238E27FC236}">
              <a16:creationId xmlns:a16="http://schemas.microsoft.com/office/drawing/2014/main" id="{30DB49F6-91C5-41AD-B66B-C43F0B7FB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156" y="289830669"/>
          <a:ext cx="11496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61232</xdr:colOff>
      <xdr:row>198</xdr:row>
      <xdr:rowOff>42523</xdr:rowOff>
    </xdr:from>
    <xdr:to>
      <xdr:col>1</xdr:col>
      <xdr:colOff>432813</xdr:colOff>
      <xdr:row>198</xdr:row>
      <xdr:rowOff>1842523</xdr:rowOff>
    </xdr:to>
    <xdr:pic>
      <xdr:nvPicPr>
        <xdr:cNvPr id="627" name="Picture 626">
          <a:extLst>
            <a:ext uri="{FF2B5EF4-FFF2-40B4-BE49-F238E27FC236}">
              <a16:creationId xmlns:a16="http://schemas.microsoft.com/office/drawing/2014/main" id="{1C63E335-1516-49DC-9558-6140C4A11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232" y="287923742"/>
          <a:ext cx="2693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374042</xdr:colOff>
      <xdr:row>204</xdr:row>
      <xdr:rowOff>58851</xdr:rowOff>
    </xdr:from>
    <xdr:to>
      <xdr:col>0</xdr:col>
      <xdr:colOff>1711442</xdr:colOff>
      <xdr:row>204</xdr:row>
      <xdr:rowOff>1858851</xdr:rowOff>
    </xdr:to>
    <xdr:pic>
      <xdr:nvPicPr>
        <xdr:cNvPr id="628" name="Picture 627">
          <a:extLst>
            <a:ext uri="{FF2B5EF4-FFF2-40B4-BE49-F238E27FC236}">
              <a16:creationId xmlns:a16="http://schemas.microsoft.com/office/drawing/2014/main" id="{AF8ACBD6-5647-40D5-AE19-8A2D8004C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042" y="299370070"/>
          <a:ext cx="1337400" cy="1800000"/>
        </a:xfrm>
        <a:prstGeom prst="rect">
          <a:avLst/>
        </a:prstGeom>
      </xdr:spPr>
    </xdr:pic>
    <xdr:clientData/>
  </xdr:twoCellAnchor>
  <xdr:oneCellAnchor>
    <xdr:from>
      <xdr:col>0</xdr:col>
      <xdr:colOff>88876</xdr:colOff>
      <xdr:row>210</xdr:row>
      <xdr:rowOff>51594</xdr:rowOff>
    </xdr:from>
    <xdr:ext cx="2202050" cy="1800000"/>
    <xdr:pic>
      <xdr:nvPicPr>
        <xdr:cNvPr id="629" name="Picture 628">
          <a:extLst>
            <a:ext uri="{FF2B5EF4-FFF2-40B4-BE49-F238E27FC236}">
              <a16:creationId xmlns:a16="http://schemas.microsoft.com/office/drawing/2014/main" id="{A9E00317-268C-417B-841F-E61BEA50E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876" y="310792813"/>
          <a:ext cx="22020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444274</xdr:colOff>
      <xdr:row>214</xdr:row>
      <xdr:rowOff>67356</xdr:rowOff>
    </xdr:from>
    <xdr:to>
      <xdr:col>0</xdr:col>
      <xdr:colOff>1832974</xdr:colOff>
      <xdr:row>214</xdr:row>
      <xdr:rowOff>1867356</xdr:rowOff>
    </xdr:to>
    <xdr:pic>
      <xdr:nvPicPr>
        <xdr:cNvPr id="630" name="Picture 629">
          <a:extLst>
            <a:ext uri="{FF2B5EF4-FFF2-40B4-BE49-F238E27FC236}">
              <a16:creationId xmlns:a16="http://schemas.microsoft.com/office/drawing/2014/main" id="{359A5510-680B-4302-AABD-5E4A22CE5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4274" y="318428575"/>
          <a:ext cx="1388700" cy="1800000"/>
        </a:xfrm>
        <a:prstGeom prst="rect">
          <a:avLst/>
        </a:prstGeom>
      </xdr:spPr>
    </xdr:pic>
    <xdr:clientData/>
  </xdr:twoCellAnchor>
  <xdr:oneCellAnchor>
    <xdr:from>
      <xdr:col>0</xdr:col>
      <xdr:colOff>321444</xdr:colOff>
      <xdr:row>220</xdr:row>
      <xdr:rowOff>40481</xdr:rowOff>
    </xdr:from>
    <xdr:ext cx="1557550" cy="1800000"/>
    <xdr:pic>
      <xdr:nvPicPr>
        <xdr:cNvPr id="631" name="Picture 630">
          <a:extLst>
            <a:ext uri="{FF2B5EF4-FFF2-40B4-BE49-F238E27FC236}">
              <a16:creationId xmlns:a16="http://schemas.microsoft.com/office/drawing/2014/main" id="{4C761E9D-80BB-45D8-9CE7-0414F6DDE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1444" y="329831700"/>
          <a:ext cx="15575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74839</xdr:colOff>
      <xdr:row>226</xdr:row>
      <xdr:rowOff>77220</xdr:rowOff>
    </xdr:from>
    <xdr:to>
      <xdr:col>0</xdr:col>
      <xdr:colOff>2138439</xdr:colOff>
      <xdr:row>226</xdr:row>
      <xdr:rowOff>1877220</xdr:rowOff>
    </xdr:to>
    <xdr:pic>
      <xdr:nvPicPr>
        <xdr:cNvPr id="632" name="Picture 631">
          <a:extLst>
            <a:ext uri="{FF2B5EF4-FFF2-40B4-BE49-F238E27FC236}">
              <a16:creationId xmlns:a16="http://schemas.microsoft.com/office/drawing/2014/main" id="{224DEA42-94CE-42B7-84CA-CAF6F2D00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839" y="341298439"/>
          <a:ext cx="2063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63929</xdr:colOff>
      <xdr:row>230</xdr:row>
      <xdr:rowOff>74839</xdr:rowOff>
    </xdr:from>
    <xdr:to>
      <xdr:col>0</xdr:col>
      <xdr:colOff>2226579</xdr:colOff>
      <xdr:row>230</xdr:row>
      <xdr:rowOff>1874839</xdr:rowOff>
    </xdr:to>
    <xdr:pic>
      <xdr:nvPicPr>
        <xdr:cNvPr id="633" name="Picture 632">
          <a:extLst>
            <a:ext uri="{FF2B5EF4-FFF2-40B4-BE49-F238E27FC236}">
              <a16:creationId xmlns:a16="http://schemas.microsoft.com/office/drawing/2014/main" id="{A0C3AA26-1292-45CA-9381-1966E8AFEC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929" y="348916058"/>
          <a:ext cx="2162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431324</xdr:colOff>
      <xdr:row>232</xdr:row>
      <xdr:rowOff>29595</xdr:rowOff>
    </xdr:from>
    <xdr:to>
      <xdr:col>0</xdr:col>
      <xdr:colOff>1776974</xdr:colOff>
      <xdr:row>232</xdr:row>
      <xdr:rowOff>1829595</xdr:rowOff>
    </xdr:to>
    <xdr:pic>
      <xdr:nvPicPr>
        <xdr:cNvPr id="634" name="Picture 633">
          <a:extLst>
            <a:ext uri="{FF2B5EF4-FFF2-40B4-BE49-F238E27FC236}">
              <a16:creationId xmlns:a16="http://schemas.microsoft.com/office/drawing/2014/main" id="{121CFE00-2769-4B8D-8D2B-D4EE1F109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1324" y="352680814"/>
          <a:ext cx="1345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202725</xdr:colOff>
      <xdr:row>238</xdr:row>
      <xdr:rowOff>84704</xdr:rowOff>
    </xdr:from>
    <xdr:to>
      <xdr:col>0</xdr:col>
      <xdr:colOff>2129375</xdr:colOff>
      <xdr:row>238</xdr:row>
      <xdr:rowOff>1884704</xdr:rowOff>
    </xdr:to>
    <xdr:pic>
      <xdr:nvPicPr>
        <xdr:cNvPr id="635" name="Picture 634">
          <a:extLst>
            <a:ext uri="{FF2B5EF4-FFF2-40B4-BE49-F238E27FC236}">
              <a16:creationId xmlns:a16="http://schemas.microsoft.com/office/drawing/2014/main" id="{A9186383-D6BD-4D8F-A0BF-C0A24152E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725" y="364165923"/>
          <a:ext cx="1926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538162</xdr:colOff>
      <xdr:row>243</xdr:row>
      <xdr:rowOff>45584</xdr:rowOff>
    </xdr:from>
    <xdr:to>
      <xdr:col>0</xdr:col>
      <xdr:colOff>1900162</xdr:colOff>
      <xdr:row>243</xdr:row>
      <xdr:rowOff>1845584</xdr:rowOff>
    </xdr:to>
    <xdr:pic>
      <xdr:nvPicPr>
        <xdr:cNvPr id="636" name="Picture 635">
          <a:extLst>
            <a:ext uri="{FF2B5EF4-FFF2-40B4-BE49-F238E27FC236}">
              <a16:creationId xmlns:a16="http://schemas.microsoft.com/office/drawing/2014/main" id="{37F07103-E41A-4C64-8023-4AA53110F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162" y="373651803"/>
          <a:ext cx="1362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60891</xdr:colOff>
      <xdr:row>244</xdr:row>
      <xdr:rowOff>69397</xdr:rowOff>
    </xdr:from>
    <xdr:to>
      <xdr:col>1</xdr:col>
      <xdr:colOff>439172</xdr:colOff>
      <xdr:row>244</xdr:row>
      <xdr:rowOff>1869397</xdr:rowOff>
    </xdr:to>
    <xdr:pic>
      <xdr:nvPicPr>
        <xdr:cNvPr id="637" name="Picture 636">
          <a:extLst>
            <a:ext uri="{FF2B5EF4-FFF2-40B4-BE49-F238E27FC236}">
              <a16:creationId xmlns:a16="http://schemas.microsoft.com/office/drawing/2014/main" id="{EF587170-250A-45AD-873D-711F8B719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891" y="375580616"/>
          <a:ext cx="27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411957</xdr:colOff>
      <xdr:row>248</xdr:row>
      <xdr:rowOff>61913</xdr:rowOff>
    </xdr:from>
    <xdr:to>
      <xdr:col>0</xdr:col>
      <xdr:colOff>1761957</xdr:colOff>
      <xdr:row>248</xdr:row>
      <xdr:rowOff>1861913</xdr:rowOff>
    </xdr:to>
    <xdr:pic>
      <xdr:nvPicPr>
        <xdr:cNvPr id="638" name="Picture 637">
          <a:extLst>
            <a:ext uri="{FF2B5EF4-FFF2-40B4-BE49-F238E27FC236}">
              <a16:creationId xmlns:a16="http://schemas.microsoft.com/office/drawing/2014/main" id="{9873D251-51DA-4EFB-923E-9AC04A0C8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957" y="383193132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21750</xdr:colOff>
      <xdr:row>249</xdr:row>
      <xdr:rowOff>47965</xdr:rowOff>
    </xdr:from>
    <xdr:to>
      <xdr:col>1</xdr:col>
      <xdr:colOff>85981</xdr:colOff>
      <xdr:row>249</xdr:row>
      <xdr:rowOff>1847965</xdr:rowOff>
    </xdr:to>
    <xdr:pic>
      <xdr:nvPicPr>
        <xdr:cNvPr id="639" name="Picture 638">
          <a:extLst>
            <a:ext uri="{FF2B5EF4-FFF2-40B4-BE49-F238E27FC236}">
              <a16:creationId xmlns:a16="http://schemas.microsoft.com/office/drawing/2014/main" id="{C4A8261A-8168-4858-94BF-46F4AB47C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50" y="385084184"/>
          <a:ext cx="2385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123436</xdr:colOff>
      <xdr:row>252</xdr:row>
      <xdr:rowOff>59426</xdr:rowOff>
    </xdr:from>
    <xdr:to>
      <xdr:col>0</xdr:col>
      <xdr:colOff>1756586</xdr:colOff>
      <xdr:row>252</xdr:row>
      <xdr:rowOff>1859426</xdr:rowOff>
    </xdr:to>
    <xdr:pic>
      <xdr:nvPicPr>
        <xdr:cNvPr id="640" name="Picture 639">
          <a:extLst>
            <a:ext uri="{FF2B5EF4-FFF2-40B4-BE49-F238E27FC236}">
              <a16:creationId xmlns:a16="http://schemas.microsoft.com/office/drawing/2014/main" id="{23B471DA-8E9B-4582-BB87-553D31CBB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436" y="389536676"/>
          <a:ext cx="1633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384062</xdr:colOff>
      <xdr:row>254</xdr:row>
      <xdr:rowOff>68375</xdr:rowOff>
    </xdr:from>
    <xdr:to>
      <xdr:col>0</xdr:col>
      <xdr:colOff>1590262</xdr:colOff>
      <xdr:row>254</xdr:row>
      <xdr:rowOff>1868375</xdr:rowOff>
    </xdr:to>
    <xdr:pic>
      <xdr:nvPicPr>
        <xdr:cNvPr id="641" name="Picture 640">
          <a:extLst>
            <a:ext uri="{FF2B5EF4-FFF2-40B4-BE49-F238E27FC236}">
              <a16:creationId xmlns:a16="http://schemas.microsoft.com/office/drawing/2014/main" id="{951EA5F3-A255-4640-A870-2C3B01DC0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062" y="393355625"/>
          <a:ext cx="1206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43543</xdr:colOff>
      <xdr:row>255</xdr:row>
      <xdr:rowOff>64294</xdr:rowOff>
    </xdr:from>
    <xdr:to>
      <xdr:col>1</xdr:col>
      <xdr:colOff>98624</xdr:colOff>
      <xdr:row>255</xdr:row>
      <xdr:rowOff>1864294</xdr:rowOff>
    </xdr:to>
    <xdr:pic>
      <xdr:nvPicPr>
        <xdr:cNvPr id="642" name="Picture 641">
          <a:extLst>
            <a:ext uri="{FF2B5EF4-FFF2-40B4-BE49-F238E27FC236}">
              <a16:creationId xmlns:a16="http://schemas.microsoft.com/office/drawing/2014/main" id="{D813537E-2336-4D0A-8B4A-EFC815731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43" y="396530513"/>
          <a:ext cx="2376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43541</xdr:colOff>
      <xdr:row>256</xdr:row>
      <xdr:rowOff>75179</xdr:rowOff>
    </xdr:from>
    <xdr:to>
      <xdr:col>1</xdr:col>
      <xdr:colOff>511822</xdr:colOff>
      <xdr:row>256</xdr:row>
      <xdr:rowOff>1875179</xdr:rowOff>
    </xdr:to>
    <xdr:pic>
      <xdr:nvPicPr>
        <xdr:cNvPr id="643" name="Picture 642">
          <a:extLst>
            <a:ext uri="{FF2B5EF4-FFF2-40B4-BE49-F238E27FC236}">
              <a16:creationId xmlns:a16="http://schemas.microsoft.com/office/drawing/2014/main" id="{CC84103D-1431-4277-8E6E-400F90E0B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41" y="398446398"/>
          <a:ext cx="279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389165</xdr:colOff>
      <xdr:row>191</xdr:row>
      <xdr:rowOff>50005</xdr:rowOff>
    </xdr:from>
    <xdr:to>
      <xdr:col>0</xdr:col>
      <xdr:colOff>1780065</xdr:colOff>
      <xdr:row>191</xdr:row>
      <xdr:rowOff>1850005</xdr:rowOff>
    </xdr:to>
    <xdr:pic>
      <xdr:nvPicPr>
        <xdr:cNvPr id="644" name="Picture 643">
          <a:extLst>
            <a:ext uri="{FF2B5EF4-FFF2-40B4-BE49-F238E27FC236}">
              <a16:creationId xmlns:a16="http://schemas.microsoft.com/office/drawing/2014/main" id="{13DF5195-6A04-42BD-9D6D-FF61FC9DE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389165" y="274596224"/>
          <a:ext cx="1390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242</xdr:row>
      <xdr:rowOff>50006</xdr:rowOff>
    </xdr:from>
    <xdr:to>
      <xdr:col>1</xdr:col>
      <xdr:colOff>677581</xdr:colOff>
      <xdr:row>242</xdr:row>
      <xdr:rowOff>1850006</xdr:rowOff>
    </xdr:to>
    <xdr:pic>
      <xdr:nvPicPr>
        <xdr:cNvPr id="645" name="Picture 644">
          <a:extLst>
            <a:ext uri="{FF2B5EF4-FFF2-40B4-BE49-F238E27FC236}">
              <a16:creationId xmlns:a16="http://schemas.microsoft.com/office/drawing/2014/main" id="{0A3859B5-FDAB-492C-9C50-AC975A7AC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1751225"/>
          <a:ext cx="2999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70758</xdr:colOff>
      <xdr:row>225</xdr:row>
      <xdr:rowOff>53409</xdr:rowOff>
    </xdr:from>
    <xdr:to>
      <xdr:col>1</xdr:col>
      <xdr:colOff>1274339</xdr:colOff>
      <xdr:row>225</xdr:row>
      <xdr:rowOff>1853409</xdr:rowOff>
    </xdr:to>
    <xdr:pic>
      <xdr:nvPicPr>
        <xdr:cNvPr id="646" name="Picture 645">
          <a:extLst>
            <a:ext uri="{FF2B5EF4-FFF2-40B4-BE49-F238E27FC236}">
              <a16:creationId xmlns:a16="http://schemas.microsoft.com/office/drawing/2014/main" id="{F28E9A1C-5EE8-452C-91BF-40563DA78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758" y="339369628"/>
          <a:ext cx="3525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308745</xdr:colOff>
      <xdr:row>253</xdr:row>
      <xdr:rowOff>63501</xdr:rowOff>
    </xdr:from>
    <xdr:to>
      <xdr:col>0</xdr:col>
      <xdr:colOff>1581795</xdr:colOff>
      <xdr:row>253</xdr:row>
      <xdr:rowOff>1863501</xdr:rowOff>
    </xdr:to>
    <xdr:pic>
      <xdr:nvPicPr>
        <xdr:cNvPr id="647" name="Picture 646">
          <a:extLst>
            <a:ext uri="{FF2B5EF4-FFF2-40B4-BE49-F238E27FC236}">
              <a16:creationId xmlns:a16="http://schemas.microsoft.com/office/drawing/2014/main" id="{1A6F4B5B-350A-451D-9553-52650FF74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745" y="391445751"/>
          <a:ext cx="1273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165101</xdr:colOff>
      <xdr:row>126</xdr:row>
      <xdr:rowOff>88900</xdr:rowOff>
    </xdr:from>
    <xdr:to>
      <xdr:col>0</xdr:col>
      <xdr:colOff>1917700</xdr:colOff>
      <xdr:row>126</xdr:row>
      <xdr:rowOff>1790700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5141DA74-E819-4678-BEB2-C815560109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5301" y="1441450"/>
          <a:ext cx="1752599" cy="1701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177800</xdr:colOff>
      <xdr:row>127</xdr:row>
      <xdr:rowOff>88900</xdr:rowOff>
    </xdr:from>
    <xdr:to>
      <xdr:col>0</xdr:col>
      <xdr:colOff>1930400</xdr:colOff>
      <xdr:row>127</xdr:row>
      <xdr:rowOff>1822450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A1EFD760-8A73-45BE-BF56-49DD4DE1E4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8000" y="3346450"/>
          <a:ext cx="1752600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128</xdr:row>
      <xdr:rowOff>114300</xdr:rowOff>
    </xdr:from>
    <xdr:to>
      <xdr:col>0</xdr:col>
      <xdr:colOff>1892300</xdr:colOff>
      <xdr:row>128</xdr:row>
      <xdr:rowOff>1816100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E8EBE099-352D-41E0-94CB-7CE757D49F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0700" y="5276850"/>
          <a:ext cx="1701800" cy="1701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165100</xdr:colOff>
      <xdr:row>129</xdr:row>
      <xdr:rowOff>88900</xdr:rowOff>
    </xdr:from>
    <xdr:to>
      <xdr:col>0</xdr:col>
      <xdr:colOff>1905000</xdr:colOff>
      <xdr:row>129</xdr:row>
      <xdr:rowOff>1778000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A27FE195-3260-44BF-9F33-E88603381D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5300" y="7156450"/>
          <a:ext cx="1739900" cy="168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130</xdr:row>
      <xdr:rowOff>101600</xdr:rowOff>
    </xdr:from>
    <xdr:to>
      <xdr:col>0</xdr:col>
      <xdr:colOff>1866900</xdr:colOff>
      <xdr:row>130</xdr:row>
      <xdr:rowOff>1816100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F447B409-FF10-4F7F-8F27-83C9D14312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00" y="9074150"/>
          <a:ext cx="1714500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203200</xdr:colOff>
      <xdr:row>131</xdr:row>
      <xdr:rowOff>101601</xdr:rowOff>
    </xdr:from>
    <xdr:to>
      <xdr:col>0</xdr:col>
      <xdr:colOff>1879600</xdr:colOff>
      <xdr:row>131</xdr:row>
      <xdr:rowOff>1790700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83768887-7E47-4D86-ACDB-A120C7CC53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3400" y="10979151"/>
          <a:ext cx="1676400" cy="1689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203200</xdr:colOff>
      <xdr:row>132</xdr:row>
      <xdr:rowOff>101600</xdr:rowOff>
    </xdr:from>
    <xdr:to>
      <xdr:col>0</xdr:col>
      <xdr:colOff>1879600</xdr:colOff>
      <xdr:row>132</xdr:row>
      <xdr:rowOff>1816100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31905AA2-53F2-4AAE-8C05-341369E724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3400" y="12884150"/>
          <a:ext cx="1676400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133</xdr:row>
      <xdr:rowOff>88900</xdr:rowOff>
    </xdr:from>
    <xdr:to>
      <xdr:col>0</xdr:col>
      <xdr:colOff>1879600</xdr:colOff>
      <xdr:row>133</xdr:row>
      <xdr:rowOff>1803400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7BAB8B2B-A775-44C4-86CE-0E6CBB682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0700" y="14776450"/>
          <a:ext cx="1689100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165100</xdr:colOff>
      <xdr:row>134</xdr:row>
      <xdr:rowOff>127000</xdr:rowOff>
    </xdr:from>
    <xdr:to>
      <xdr:col>0</xdr:col>
      <xdr:colOff>1943100</xdr:colOff>
      <xdr:row>134</xdr:row>
      <xdr:rowOff>1790700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8B2B29CD-91D8-4DEE-A37A-A0C070706B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5300" y="16719550"/>
          <a:ext cx="1778000" cy="166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135</xdr:row>
      <xdr:rowOff>88900</xdr:rowOff>
    </xdr:from>
    <xdr:to>
      <xdr:col>0</xdr:col>
      <xdr:colOff>1905000</xdr:colOff>
      <xdr:row>135</xdr:row>
      <xdr:rowOff>1803400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C308AEAE-C5F1-477D-87D3-1DEF366F2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00" y="18586450"/>
          <a:ext cx="1752600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139700</xdr:colOff>
      <xdr:row>136</xdr:row>
      <xdr:rowOff>101600</xdr:rowOff>
    </xdr:from>
    <xdr:to>
      <xdr:col>0</xdr:col>
      <xdr:colOff>1892300</xdr:colOff>
      <xdr:row>136</xdr:row>
      <xdr:rowOff>1816100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813A0C82-647B-4257-8272-52D0D5E97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9900" y="20504150"/>
          <a:ext cx="1752600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139700</xdr:colOff>
      <xdr:row>137</xdr:row>
      <xdr:rowOff>88900</xdr:rowOff>
    </xdr:from>
    <xdr:to>
      <xdr:col>0</xdr:col>
      <xdr:colOff>1930400</xdr:colOff>
      <xdr:row>137</xdr:row>
      <xdr:rowOff>1778000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979F556-A406-4F50-BE05-1B9882C24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9900" y="22396450"/>
          <a:ext cx="1790700" cy="168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165100</xdr:colOff>
      <xdr:row>138</xdr:row>
      <xdr:rowOff>114300</xdr:rowOff>
    </xdr:from>
    <xdr:to>
      <xdr:col>0</xdr:col>
      <xdr:colOff>1955800</xdr:colOff>
      <xdr:row>138</xdr:row>
      <xdr:rowOff>1790700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CD016EE5-D181-4364-9C2F-E04F91B3D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5300" y="24326850"/>
          <a:ext cx="1790700" cy="1676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140</xdr:row>
      <xdr:rowOff>114300</xdr:rowOff>
    </xdr:from>
    <xdr:to>
      <xdr:col>0</xdr:col>
      <xdr:colOff>1943100</xdr:colOff>
      <xdr:row>140</xdr:row>
      <xdr:rowOff>1803400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A3108474-5B44-4BF9-86A7-4999DB2C18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0" y="26908125"/>
          <a:ext cx="1828800" cy="168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127000</xdr:colOff>
      <xdr:row>141</xdr:row>
      <xdr:rowOff>114301</xdr:rowOff>
    </xdr:from>
    <xdr:to>
      <xdr:col>0</xdr:col>
      <xdr:colOff>1943100</xdr:colOff>
      <xdr:row>141</xdr:row>
      <xdr:rowOff>1828800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A931F7D-0538-4BD5-AD67-F3C6EF6B64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7200" y="28813126"/>
          <a:ext cx="1816100" cy="1714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139700</xdr:colOff>
      <xdr:row>142</xdr:row>
      <xdr:rowOff>88900</xdr:rowOff>
    </xdr:from>
    <xdr:to>
      <xdr:col>0</xdr:col>
      <xdr:colOff>1943100</xdr:colOff>
      <xdr:row>142</xdr:row>
      <xdr:rowOff>1803400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3C7D69E-2C3F-4FF3-9DDF-D780800312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9900" y="30692725"/>
          <a:ext cx="1803400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127000</xdr:colOff>
      <xdr:row>143</xdr:row>
      <xdr:rowOff>101600</xdr:rowOff>
    </xdr:from>
    <xdr:to>
      <xdr:col>0</xdr:col>
      <xdr:colOff>1930400</xdr:colOff>
      <xdr:row>143</xdr:row>
      <xdr:rowOff>1790700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1401D21B-6002-48E2-B65A-AF605F9A84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7200" y="32610425"/>
          <a:ext cx="1803400" cy="168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139700</xdr:colOff>
      <xdr:row>144</xdr:row>
      <xdr:rowOff>114300</xdr:rowOff>
    </xdr:from>
    <xdr:to>
      <xdr:col>0</xdr:col>
      <xdr:colOff>1930400</xdr:colOff>
      <xdr:row>144</xdr:row>
      <xdr:rowOff>1803400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217DDFC8-97F0-4DE5-BDE1-454546BAE6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9900" y="34528125"/>
          <a:ext cx="1790700" cy="168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flic.kr/p/2obpA7q" TargetMode="External"/><Relationship Id="rId18" Type="http://schemas.openxmlformats.org/officeDocument/2006/relationships/hyperlink" Target="https://flic.kr/p/2ojNbhr" TargetMode="External"/><Relationship Id="rId26" Type="http://schemas.openxmlformats.org/officeDocument/2006/relationships/hyperlink" Target="https://flic.kr/p/2otSgKz" TargetMode="External"/><Relationship Id="rId39" Type="http://schemas.openxmlformats.org/officeDocument/2006/relationships/hyperlink" Target="https://flic.kr/p/2oArpka" TargetMode="External"/><Relationship Id="rId21" Type="http://schemas.openxmlformats.org/officeDocument/2006/relationships/hyperlink" Target="https://flic.kr/p/2jnmdnE" TargetMode="External"/><Relationship Id="rId34" Type="http://schemas.openxmlformats.org/officeDocument/2006/relationships/hyperlink" Target="https://flic.kr/p/2ozRm7T" TargetMode="External"/><Relationship Id="rId42" Type="http://schemas.openxmlformats.org/officeDocument/2006/relationships/printerSettings" Target="../printerSettings/printerSettings1.bin"/><Relationship Id="rId7" Type="http://schemas.openxmlformats.org/officeDocument/2006/relationships/hyperlink" Target="https://flic.kr/p/2nZnTCH" TargetMode="External"/><Relationship Id="rId2" Type="http://schemas.openxmlformats.org/officeDocument/2006/relationships/hyperlink" Target="https://flic.kr/p/2kACq7P" TargetMode="External"/><Relationship Id="rId16" Type="http://schemas.openxmlformats.org/officeDocument/2006/relationships/hyperlink" Target="https://flic.kr/p/2c2ogv2" TargetMode="External"/><Relationship Id="rId20" Type="http://schemas.openxmlformats.org/officeDocument/2006/relationships/hyperlink" Target="https://flic.kr/p/2nKn5Yd" TargetMode="External"/><Relationship Id="rId29" Type="http://schemas.openxmlformats.org/officeDocument/2006/relationships/hyperlink" Target="https://flic.kr/p/29jcRgi" TargetMode="External"/><Relationship Id="rId41" Type="http://schemas.openxmlformats.org/officeDocument/2006/relationships/hyperlink" Target="https://flic.kr/p/2ozRytw" TargetMode="External"/><Relationship Id="rId1" Type="http://schemas.openxmlformats.org/officeDocument/2006/relationships/hyperlink" Target="https://flic.kr/p/2ntP5rf" TargetMode="External"/><Relationship Id="rId6" Type="http://schemas.openxmlformats.org/officeDocument/2006/relationships/hyperlink" Target="https://flic.kr/p/24YsaAv" TargetMode="External"/><Relationship Id="rId11" Type="http://schemas.openxmlformats.org/officeDocument/2006/relationships/hyperlink" Target="https://flic.kr/p/2o7pS13" TargetMode="External"/><Relationship Id="rId24" Type="http://schemas.openxmlformats.org/officeDocument/2006/relationships/hyperlink" Target="https://flic.kr/p/2iSJ83u" TargetMode="External"/><Relationship Id="rId32" Type="http://schemas.openxmlformats.org/officeDocument/2006/relationships/hyperlink" Target="https://flic.kr/p/2edRfTU" TargetMode="External"/><Relationship Id="rId37" Type="http://schemas.openxmlformats.org/officeDocument/2006/relationships/hyperlink" Target="https://flic.kr/p/2ozPJJ1" TargetMode="External"/><Relationship Id="rId40" Type="http://schemas.openxmlformats.org/officeDocument/2006/relationships/hyperlink" Target="https://flic.kr/p/2ozRKL4" TargetMode="External"/><Relationship Id="rId5" Type="http://schemas.openxmlformats.org/officeDocument/2006/relationships/hyperlink" Target="https://flic.kr/p/2nSZrv1" TargetMode="External"/><Relationship Id="rId15" Type="http://schemas.openxmlformats.org/officeDocument/2006/relationships/hyperlink" Target="https://flic.kr/p/2osMeDw" TargetMode="External"/><Relationship Id="rId23" Type="http://schemas.openxmlformats.org/officeDocument/2006/relationships/hyperlink" Target="https://flic.kr/p/2onJpmw" TargetMode="External"/><Relationship Id="rId28" Type="http://schemas.openxmlformats.org/officeDocument/2006/relationships/hyperlink" Target="https://flic.kr/p/2oxkLWM" TargetMode="External"/><Relationship Id="rId36" Type="http://schemas.openxmlformats.org/officeDocument/2006/relationships/hyperlink" Target="https://flic.kr/p/2ozPGA8" TargetMode="External"/><Relationship Id="rId10" Type="http://schemas.openxmlformats.org/officeDocument/2006/relationships/hyperlink" Target="https://flic.kr/p/2o5P4tp" TargetMode="External"/><Relationship Id="rId19" Type="http://schemas.openxmlformats.org/officeDocument/2006/relationships/hyperlink" Target="https://flic.kr/p/2ojMPbL" TargetMode="External"/><Relationship Id="rId31" Type="http://schemas.openxmlformats.org/officeDocument/2006/relationships/hyperlink" Target="https://flic.kr/p/2aQCYHz" TargetMode="External"/><Relationship Id="rId4" Type="http://schemas.openxmlformats.org/officeDocument/2006/relationships/hyperlink" Target="https://flic.kr/p/2nSWykn" TargetMode="External"/><Relationship Id="rId9" Type="http://schemas.openxmlformats.org/officeDocument/2006/relationships/hyperlink" Target="https://flic.kr/p/2ntHNon" TargetMode="External"/><Relationship Id="rId14" Type="http://schemas.openxmlformats.org/officeDocument/2006/relationships/hyperlink" Target="https://flic.kr/p/2oh6PVB" TargetMode="External"/><Relationship Id="rId22" Type="http://schemas.openxmlformats.org/officeDocument/2006/relationships/hyperlink" Target="https://flic.kr/p/2mh2kve" TargetMode="External"/><Relationship Id="rId27" Type="http://schemas.openxmlformats.org/officeDocument/2006/relationships/hyperlink" Target="https://flic.kr/p/2otNuDr" TargetMode="External"/><Relationship Id="rId30" Type="http://schemas.openxmlformats.org/officeDocument/2006/relationships/hyperlink" Target="https://flic.kr/p/KCPuQ8" TargetMode="External"/><Relationship Id="rId35" Type="http://schemas.openxmlformats.org/officeDocument/2006/relationships/hyperlink" Target="https://flic.kr/p/2ozRvsG" TargetMode="External"/><Relationship Id="rId43" Type="http://schemas.openxmlformats.org/officeDocument/2006/relationships/drawing" Target="../drawings/drawing1.xml"/><Relationship Id="rId8" Type="http://schemas.openxmlformats.org/officeDocument/2006/relationships/hyperlink" Target="https://flic.kr/p/2o5Q7ma" TargetMode="External"/><Relationship Id="rId3" Type="http://schemas.openxmlformats.org/officeDocument/2006/relationships/hyperlink" Target="https://flic.kr/p/2ntBdhY" TargetMode="External"/><Relationship Id="rId12" Type="http://schemas.openxmlformats.org/officeDocument/2006/relationships/hyperlink" Target="https://flic.kr/p/2njTQ28" TargetMode="External"/><Relationship Id="rId17" Type="http://schemas.openxmlformats.org/officeDocument/2006/relationships/hyperlink" Target="https://flic.kr/p/NH7MUN" TargetMode="External"/><Relationship Id="rId25" Type="http://schemas.openxmlformats.org/officeDocument/2006/relationships/hyperlink" Target="https://flic.kr/p/2otRiyP" TargetMode="External"/><Relationship Id="rId33" Type="http://schemas.openxmlformats.org/officeDocument/2006/relationships/hyperlink" Target="https://flic.kr/p/2ozQbuY" TargetMode="External"/><Relationship Id="rId38" Type="http://schemas.openxmlformats.org/officeDocument/2006/relationships/hyperlink" Target="https://flic.kr/p/2oAvavR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271"/>
  <sheetViews>
    <sheetView tabSelected="1" zoomScale="80" zoomScaleNormal="80" workbookViewId="0">
      <selection activeCell="C141" sqref="C141:C145"/>
    </sheetView>
  </sheetViews>
  <sheetFormatPr defaultRowHeight="40.5" x14ac:dyDescent="0.8"/>
  <cols>
    <col min="1" max="1" width="34.85546875" customWidth="1"/>
    <col min="2" max="2" width="27.85546875" customWidth="1"/>
    <col min="3" max="3" width="26.140625" style="128" customWidth="1"/>
    <col min="4" max="4" width="22.85546875" style="58" customWidth="1"/>
    <col min="5" max="5" width="88.7109375" style="35" customWidth="1"/>
    <col min="6" max="6" width="16.140625" style="40" customWidth="1"/>
    <col min="7" max="7" width="13.140625" style="40" bestFit="1" customWidth="1"/>
    <col min="8" max="8" width="11.140625" customWidth="1"/>
    <col min="9" max="9" width="13.7109375" customWidth="1"/>
  </cols>
  <sheetData>
    <row r="1" spans="1:9" ht="35.1" customHeight="1" thickTop="1" x14ac:dyDescent="0.25">
      <c r="A1" s="195"/>
      <c r="B1" s="196"/>
      <c r="C1" s="199" t="s">
        <v>3</v>
      </c>
      <c r="D1" s="199"/>
      <c r="E1" s="199"/>
      <c r="F1" s="199"/>
      <c r="G1" s="70"/>
      <c r="H1" s="71"/>
      <c r="I1" s="72"/>
    </row>
    <row r="2" spans="1:9" ht="24.95" customHeight="1" x14ac:dyDescent="0.25">
      <c r="A2" s="197"/>
      <c r="B2" s="198"/>
      <c r="C2" s="200" t="s">
        <v>16</v>
      </c>
      <c r="D2" s="200"/>
      <c r="E2" s="200"/>
      <c r="F2" s="200"/>
      <c r="G2" s="73"/>
      <c r="H2" s="74"/>
      <c r="I2" s="75"/>
    </row>
    <row r="3" spans="1:9" ht="24.95" customHeight="1" x14ac:dyDescent="0.25">
      <c r="A3" s="197"/>
      <c r="B3" s="198"/>
      <c r="C3" s="200" t="s">
        <v>17</v>
      </c>
      <c r="D3" s="200"/>
      <c r="E3" s="200"/>
      <c r="F3" s="200"/>
      <c r="G3" s="73"/>
      <c r="H3" s="74"/>
      <c r="I3" s="75"/>
    </row>
    <row r="4" spans="1:9" ht="24.95" customHeight="1" x14ac:dyDescent="0.25">
      <c r="A4" s="197"/>
      <c r="B4" s="198"/>
      <c r="C4" s="200" t="s">
        <v>4</v>
      </c>
      <c r="D4" s="200"/>
      <c r="E4" s="200"/>
      <c r="F4" s="200"/>
      <c r="G4" s="73"/>
      <c r="H4" s="74"/>
      <c r="I4" s="75"/>
    </row>
    <row r="5" spans="1:9" ht="24.95" customHeight="1" x14ac:dyDescent="0.25">
      <c r="A5" s="197"/>
      <c r="B5" s="198"/>
      <c r="C5" s="192" t="s">
        <v>19</v>
      </c>
      <c r="D5" s="192"/>
      <c r="E5" s="192"/>
      <c r="F5" s="192"/>
      <c r="G5" s="41"/>
      <c r="H5" s="1"/>
      <c r="I5" s="75"/>
    </row>
    <row r="6" spans="1:9" ht="20.100000000000001" customHeight="1" x14ac:dyDescent="0.25">
      <c r="A6" s="182" t="s">
        <v>22</v>
      </c>
      <c r="B6" s="183"/>
      <c r="C6" s="201" t="s">
        <v>5</v>
      </c>
      <c r="D6" s="202"/>
      <c r="E6" s="203"/>
      <c r="F6" s="203"/>
      <c r="G6" s="204"/>
      <c r="H6" s="3"/>
      <c r="I6" s="76"/>
    </row>
    <row r="7" spans="1:9" ht="20.100000000000001" customHeight="1" x14ac:dyDescent="0.8">
      <c r="A7" s="182"/>
      <c r="B7" s="183"/>
      <c r="C7" s="123"/>
      <c r="D7" s="77"/>
      <c r="E7" s="177" t="s">
        <v>18</v>
      </c>
      <c r="F7" s="178"/>
      <c r="G7" s="78"/>
      <c r="H7" s="163" t="s">
        <v>6</v>
      </c>
      <c r="I7" s="76"/>
    </row>
    <row r="8" spans="1:9" ht="20.100000000000001" customHeight="1" x14ac:dyDescent="0.8">
      <c r="A8" s="184"/>
      <c r="B8" s="185"/>
      <c r="C8" s="123"/>
      <c r="D8" s="77"/>
      <c r="E8" s="179"/>
      <c r="F8" s="179"/>
      <c r="G8" s="78"/>
      <c r="H8" s="164"/>
      <c r="I8" s="79"/>
    </row>
    <row r="9" spans="1:9" ht="20.100000000000001" customHeight="1" x14ac:dyDescent="0.25">
      <c r="A9" s="186" t="s">
        <v>1</v>
      </c>
      <c r="B9" s="187"/>
      <c r="C9" s="175" t="s">
        <v>0</v>
      </c>
      <c r="D9" s="175" t="s">
        <v>21</v>
      </c>
      <c r="E9" s="190" t="s">
        <v>15</v>
      </c>
      <c r="F9" s="190" t="s">
        <v>20</v>
      </c>
      <c r="G9" s="205" t="s">
        <v>2</v>
      </c>
      <c r="H9" s="165" t="s">
        <v>7</v>
      </c>
      <c r="I9" s="147" t="s">
        <v>14</v>
      </c>
    </row>
    <row r="10" spans="1:9" ht="20.100000000000001" customHeight="1" x14ac:dyDescent="0.25">
      <c r="A10" s="188"/>
      <c r="B10" s="189"/>
      <c r="C10" s="176"/>
      <c r="D10" s="176"/>
      <c r="E10" s="191"/>
      <c r="F10" s="191"/>
      <c r="G10" s="205"/>
      <c r="H10" s="166"/>
      <c r="I10" s="147"/>
    </row>
    <row r="11" spans="1:9" ht="69.95" customHeight="1" x14ac:dyDescent="0.25">
      <c r="A11" s="193" t="s">
        <v>23</v>
      </c>
      <c r="B11" s="194"/>
      <c r="C11" s="194"/>
      <c r="D11" s="194"/>
      <c r="E11" s="194"/>
      <c r="F11" s="194"/>
      <c r="G11" s="42"/>
      <c r="H11" s="10"/>
      <c r="I11" s="80"/>
    </row>
    <row r="12" spans="1:9" ht="50.1" customHeight="1" thickBot="1" x14ac:dyDescent="0.3">
      <c r="A12" s="180" t="s">
        <v>24</v>
      </c>
      <c r="B12" s="181"/>
      <c r="C12" s="181"/>
      <c r="D12" s="181"/>
      <c r="E12" s="181"/>
      <c r="F12" s="36"/>
      <c r="G12" s="43"/>
      <c r="H12" s="5"/>
      <c r="I12" s="81"/>
    </row>
    <row r="13" spans="1:9" ht="24.95" customHeight="1" x14ac:dyDescent="0.8">
      <c r="A13" s="160" t="s">
        <v>213</v>
      </c>
      <c r="B13" s="161"/>
      <c r="C13" s="161"/>
      <c r="D13" s="162"/>
      <c r="E13" s="24"/>
      <c r="F13" s="37"/>
      <c r="G13" s="21"/>
      <c r="H13" s="20"/>
      <c r="I13" s="82"/>
    </row>
    <row r="14" spans="1:9" ht="150" customHeight="1" x14ac:dyDescent="0.25">
      <c r="A14" s="83"/>
      <c r="B14" s="18"/>
      <c r="C14" s="119" t="s">
        <v>449</v>
      </c>
      <c r="D14" s="55" t="s">
        <v>25</v>
      </c>
      <c r="E14" s="25" t="s">
        <v>26</v>
      </c>
      <c r="F14" s="11">
        <v>10</v>
      </c>
      <c r="G14" s="22">
        <v>50</v>
      </c>
      <c r="H14" s="20"/>
      <c r="I14" s="82">
        <f t="shared" ref="I14:I237" si="0">SUM(G14)*(H14)</f>
        <v>0</v>
      </c>
    </row>
    <row r="15" spans="1:9" ht="150" customHeight="1" x14ac:dyDescent="0.25">
      <c r="A15" s="84"/>
      <c r="B15" s="18"/>
      <c r="C15" s="119" t="s">
        <v>450</v>
      </c>
      <c r="D15" s="55" t="s">
        <v>27</v>
      </c>
      <c r="E15" s="26" t="s">
        <v>28</v>
      </c>
      <c r="F15" s="12">
        <v>30</v>
      </c>
      <c r="G15" s="22">
        <v>50</v>
      </c>
      <c r="H15" s="20"/>
      <c r="I15" s="82">
        <f t="shared" si="0"/>
        <v>0</v>
      </c>
    </row>
    <row r="16" spans="1:9" ht="150" customHeight="1" x14ac:dyDescent="0.25">
      <c r="A16" s="84"/>
      <c r="B16" s="18"/>
      <c r="C16" s="119" t="s">
        <v>451</v>
      </c>
      <c r="D16" s="55" t="s">
        <v>29</v>
      </c>
      <c r="E16" s="26" t="s">
        <v>30</v>
      </c>
      <c r="F16" s="12">
        <v>50</v>
      </c>
      <c r="G16" s="22">
        <v>50</v>
      </c>
      <c r="H16" s="20"/>
      <c r="I16" s="82">
        <f t="shared" si="0"/>
        <v>0</v>
      </c>
    </row>
    <row r="17" spans="1:9" ht="24.95" customHeight="1" x14ac:dyDescent="0.25">
      <c r="A17" s="169" t="s">
        <v>214</v>
      </c>
      <c r="B17" s="170"/>
      <c r="C17" s="170"/>
      <c r="D17" s="171"/>
      <c r="E17" s="27"/>
      <c r="F17" s="28"/>
      <c r="G17" s="22"/>
      <c r="H17" s="20"/>
      <c r="I17" s="82"/>
    </row>
    <row r="18" spans="1:9" ht="150" customHeight="1" x14ac:dyDescent="0.25">
      <c r="A18" s="85"/>
      <c r="B18" s="15"/>
      <c r="C18" s="120" t="s">
        <v>452</v>
      </c>
      <c r="D18" s="55" t="s">
        <v>31</v>
      </c>
      <c r="E18" s="26" t="s">
        <v>32</v>
      </c>
      <c r="F18" s="13">
        <v>100</v>
      </c>
      <c r="G18" s="22">
        <v>60</v>
      </c>
      <c r="H18" s="20"/>
      <c r="I18" s="82">
        <f t="shared" si="0"/>
        <v>0</v>
      </c>
    </row>
    <row r="19" spans="1:9" ht="24.95" customHeight="1" x14ac:dyDescent="0.25">
      <c r="A19" s="169" t="s">
        <v>215</v>
      </c>
      <c r="B19" s="170"/>
      <c r="C19" s="170"/>
      <c r="D19" s="171"/>
      <c r="E19" s="27"/>
      <c r="F19" s="28"/>
      <c r="G19" s="22"/>
      <c r="H19" s="20"/>
      <c r="I19" s="82"/>
    </row>
    <row r="20" spans="1:9" ht="150" customHeight="1" x14ac:dyDescent="0.25">
      <c r="A20" s="85"/>
      <c r="B20" s="15"/>
      <c r="C20" s="120" t="s">
        <v>453</v>
      </c>
      <c r="D20" s="55" t="s">
        <v>31</v>
      </c>
      <c r="E20" s="26" t="s">
        <v>33</v>
      </c>
      <c r="F20" s="13">
        <v>50</v>
      </c>
      <c r="G20" s="22">
        <v>60</v>
      </c>
      <c r="H20" s="20"/>
      <c r="I20" s="82">
        <f t="shared" si="0"/>
        <v>0</v>
      </c>
    </row>
    <row r="21" spans="1:9" ht="24.95" customHeight="1" x14ac:dyDescent="0.25">
      <c r="A21" s="169" t="s">
        <v>216</v>
      </c>
      <c r="B21" s="170"/>
      <c r="C21" s="170"/>
      <c r="D21" s="171"/>
      <c r="E21" s="27"/>
      <c r="F21" s="28"/>
      <c r="G21" s="22"/>
      <c r="H21" s="20"/>
      <c r="I21" s="82"/>
    </row>
    <row r="22" spans="1:9" ht="150" customHeight="1" x14ac:dyDescent="0.25">
      <c r="A22" s="85"/>
      <c r="B22" s="15"/>
      <c r="C22" s="120" t="s">
        <v>454</v>
      </c>
      <c r="D22" s="55" t="s">
        <v>34</v>
      </c>
      <c r="E22" s="26" t="s">
        <v>35</v>
      </c>
      <c r="F22" s="13">
        <v>50</v>
      </c>
      <c r="G22" s="22">
        <v>60</v>
      </c>
      <c r="H22" s="20"/>
      <c r="I22" s="82">
        <f t="shared" si="0"/>
        <v>0</v>
      </c>
    </row>
    <row r="23" spans="1:9" ht="150" customHeight="1" x14ac:dyDescent="0.25">
      <c r="A23" s="85"/>
      <c r="B23" s="15"/>
      <c r="C23" s="120" t="s">
        <v>455</v>
      </c>
      <c r="D23" s="55" t="s">
        <v>36</v>
      </c>
      <c r="E23" s="26" t="s">
        <v>37</v>
      </c>
      <c r="F23" s="13">
        <v>50</v>
      </c>
      <c r="G23" s="22">
        <v>60</v>
      </c>
      <c r="H23" s="20"/>
      <c r="I23" s="82">
        <f t="shared" si="0"/>
        <v>0</v>
      </c>
    </row>
    <row r="24" spans="1:9" ht="150" customHeight="1" x14ac:dyDescent="0.25">
      <c r="A24" s="85"/>
      <c r="B24" s="15"/>
      <c r="C24" s="120" t="s">
        <v>456</v>
      </c>
      <c r="D24" s="55" t="s">
        <v>38</v>
      </c>
      <c r="E24" s="26" t="s">
        <v>39</v>
      </c>
      <c r="F24" s="13">
        <v>10</v>
      </c>
      <c r="G24" s="22">
        <v>60</v>
      </c>
      <c r="H24" s="20"/>
      <c r="I24" s="82">
        <f t="shared" si="0"/>
        <v>0</v>
      </c>
    </row>
    <row r="25" spans="1:9" ht="150" customHeight="1" x14ac:dyDescent="0.25">
      <c r="A25" s="85"/>
      <c r="B25" s="15"/>
      <c r="C25" s="120" t="s">
        <v>457</v>
      </c>
      <c r="D25" s="55" t="s">
        <v>40</v>
      </c>
      <c r="E25" s="26" t="s">
        <v>212</v>
      </c>
      <c r="F25" s="13">
        <v>50</v>
      </c>
      <c r="G25" s="22">
        <v>60</v>
      </c>
      <c r="H25" s="20"/>
      <c r="I25" s="82">
        <f t="shared" si="0"/>
        <v>0</v>
      </c>
    </row>
    <row r="26" spans="1:9" ht="150" customHeight="1" x14ac:dyDescent="0.25">
      <c r="A26" s="85"/>
      <c r="B26" s="15"/>
      <c r="C26" s="120" t="s">
        <v>458</v>
      </c>
      <c r="D26" s="55" t="s">
        <v>41</v>
      </c>
      <c r="E26" s="26" t="s">
        <v>42</v>
      </c>
      <c r="F26" s="13">
        <v>30</v>
      </c>
      <c r="G26" s="22">
        <v>60</v>
      </c>
      <c r="H26" s="20"/>
      <c r="I26" s="82">
        <f t="shared" si="0"/>
        <v>0</v>
      </c>
    </row>
    <row r="27" spans="1:9" ht="150" customHeight="1" x14ac:dyDescent="0.25">
      <c r="A27" s="85"/>
      <c r="B27" s="15"/>
      <c r="C27" s="120" t="s">
        <v>459</v>
      </c>
      <c r="D27" s="55" t="s">
        <v>43</v>
      </c>
      <c r="E27" s="26" t="s">
        <v>44</v>
      </c>
      <c r="F27" s="13">
        <v>50</v>
      </c>
      <c r="G27" s="22">
        <v>60</v>
      </c>
      <c r="H27" s="20"/>
      <c r="I27" s="82">
        <f t="shared" si="0"/>
        <v>0</v>
      </c>
    </row>
    <row r="28" spans="1:9" ht="24.95" customHeight="1" x14ac:dyDescent="0.25">
      <c r="A28" s="169" t="s">
        <v>217</v>
      </c>
      <c r="B28" s="170"/>
      <c r="C28" s="170"/>
      <c r="D28" s="171"/>
      <c r="E28" s="27"/>
      <c r="F28" s="28"/>
      <c r="G28" s="22"/>
      <c r="H28" s="20"/>
      <c r="I28" s="82"/>
    </row>
    <row r="29" spans="1:9" ht="150" customHeight="1" x14ac:dyDescent="0.25">
      <c r="A29" s="84"/>
      <c r="B29" s="18"/>
      <c r="C29" s="120" t="s">
        <v>460</v>
      </c>
      <c r="D29" s="55" t="s">
        <v>45</v>
      </c>
      <c r="E29" s="25" t="s">
        <v>46</v>
      </c>
      <c r="F29" s="11">
        <v>50</v>
      </c>
      <c r="G29" s="22">
        <v>40</v>
      </c>
      <c r="H29" s="20"/>
      <c r="I29" s="82">
        <f t="shared" si="0"/>
        <v>0</v>
      </c>
    </row>
    <row r="30" spans="1:9" ht="150" customHeight="1" x14ac:dyDescent="0.25">
      <c r="A30" s="84"/>
      <c r="B30" s="18"/>
      <c r="C30" s="120" t="s">
        <v>461</v>
      </c>
      <c r="D30" s="55" t="s">
        <v>47</v>
      </c>
      <c r="E30" s="25" t="s">
        <v>48</v>
      </c>
      <c r="F30" s="11">
        <v>50</v>
      </c>
      <c r="G30" s="22">
        <v>40</v>
      </c>
      <c r="H30" s="20"/>
      <c r="I30" s="82">
        <f t="shared" si="0"/>
        <v>0</v>
      </c>
    </row>
    <row r="31" spans="1:9" ht="150" customHeight="1" x14ac:dyDescent="0.25">
      <c r="A31" s="84"/>
      <c r="B31" s="18"/>
      <c r="C31" s="120" t="s">
        <v>462</v>
      </c>
      <c r="D31" s="55" t="s">
        <v>49</v>
      </c>
      <c r="E31" s="25" t="s">
        <v>50</v>
      </c>
      <c r="F31" s="11">
        <v>50</v>
      </c>
      <c r="G31" s="22">
        <v>40</v>
      </c>
      <c r="H31" s="20"/>
      <c r="I31" s="82">
        <f t="shared" si="0"/>
        <v>0</v>
      </c>
    </row>
    <row r="32" spans="1:9" ht="150" customHeight="1" x14ac:dyDescent="0.25">
      <c r="A32" s="84"/>
      <c r="B32" s="18"/>
      <c r="C32" s="120" t="s">
        <v>463</v>
      </c>
      <c r="D32" s="55" t="s">
        <v>51</v>
      </c>
      <c r="E32" s="25" t="s">
        <v>52</v>
      </c>
      <c r="F32" s="11">
        <v>50</v>
      </c>
      <c r="G32" s="22">
        <v>40</v>
      </c>
      <c r="H32" s="20"/>
      <c r="I32" s="82">
        <f t="shared" si="0"/>
        <v>0</v>
      </c>
    </row>
    <row r="33" spans="1:9" ht="24.95" customHeight="1" x14ac:dyDescent="0.25">
      <c r="A33" s="169" t="s">
        <v>218</v>
      </c>
      <c r="B33" s="170"/>
      <c r="C33" s="170"/>
      <c r="D33" s="171"/>
      <c r="E33" s="27"/>
      <c r="F33" s="28"/>
      <c r="G33" s="22"/>
      <c r="H33" s="20"/>
      <c r="I33" s="82"/>
    </row>
    <row r="34" spans="1:9" ht="150" customHeight="1" x14ac:dyDescent="0.25">
      <c r="A34" s="83"/>
      <c r="B34" s="18"/>
      <c r="C34" s="120" t="s">
        <v>464</v>
      </c>
      <c r="D34" s="55" t="s">
        <v>53</v>
      </c>
      <c r="E34" s="25" t="s">
        <v>54</v>
      </c>
      <c r="F34" s="11">
        <v>20</v>
      </c>
      <c r="G34" s="22">
        <v>70</v>
      </c>
      <c r="H34" s="20"/>
      <c r="I34" s="82">
        <f t="shared" si="0"/>
        <v>0</v>
      </c>
    </row>
    <row r="35" spans="1:9" ht="24.95" customHeight="1" x14ac:dyDescent="0.25">
      <c r="A35" s="169" t="s">
        <v>219</v>
      </c>
      <c r="B35" s="170"/>
      <c r="C35" s="170"/>
      <c r="D35" s="171"/>
      <c r="E35" s="27"/>
      <c r="F35" s="28"/>
      <c r="G35" s="22"/>
      <c r="H35" s="20"/>
      <c r="I35" s="82"/>
    </row>
    <row r="36" spans="1:9" ht="150" customHeight="1" x14ac:dyDescent="0.25">
      <c r="A36" s="83"/>
      <c r="B36" s="18"/>
      <c r="C36" s="120" t="s">
        <v>465</v>
      </c>
      <c r="D36" s="55" t="s">
        <v>55</v>
      </c>
      <c r="E36" s="25" t="s">
        <v>56</v>
      </c>
      <c r="F36" s="11">
        <v>50</v>
      </c>
      <c r="G36" s="22">
        <v>60</v>
      </c>
      <c r="H36" s="20"/>
      <c r="I36" s="82">
        <f t="shared" si="0"/>
        <v>0</v>
      </c>
    </row>
    <row r="37" spans="1:9" ht="24.95" customHeight="1" x14ac:dyDescent="0.25">
      <c r="A37" s="169" t="s">
        <v>220</v>
      </c>
      <c r="B37" s="170"/>
      <c r="C37" s="170"/>
      <c r="D37" s="171"/>
      <c r="E37" s="27"/>
      <c r="F37" s="28"/>
      <c r="G37" s="22"/>
      <c r="H37" s="20"/>
      <c r="I37" s="82"/>
    </row>
    <row r="38" spans="1:9" ht="150" customHeight="1" x14ac:dyDescent="0.25">
      <c r="A38" s="83"/>
      <c r="B38" s="18"/>
      <c r="C38" s="120" t="s">
        <v>466</v>
      </c>
      <c r="D38" s="55" t="s">
        <v>57</v>
      </c>
      <c r="E38" s="25" t="s">
        <v>592</v>
      </c>
      <c r="F38" s="11">
        <v>50</v>
      </c>
      <c r="G38" s="22">
        <v>45</v>
      </c>
      <c r="H38" s="20"/>
      <c r="I38" s="82">
        <f t="shared" si="0"/>
        <v>0</v>
      </c>
    </row>
    <row r="39" spans="1:9" ht="150" customHeight="1" x14ac:dyDescent="0.25">
      <c r="A39" s="83"/>
      <c r="B39" s="18"/>
      <c r="C39" s="120" t="s">
        <v>467</v>
      </c>
      <c r="D39" s="55" t="s">
        <v>58</v>
      </c>
      <c r="E39" s="25" t="s">
        <v>59</v>
      </c>
      <c r="F39" s="11">
        <v>50</v>
      </c>
      <c r="G39" s="22">
        <v>45</v>
      </c>
      <c r="H39" s="20"/>
      <c r="I39" s="82">
        <f t="shared" si="0"/>
        <v>0</v>
      </c>
    </row>
    <row r="40" spans="1:9" ht="150" customHeight="1" x14ac:dyDescent="0.25">
      <c r="A40" s="83"/>
      <c r="B40" s="18"/>
      <c r="C40" s="120" t="s">
        <v>468</v>
      </c>
      <c r="D40" s="55" t="s">
        <v>60</v>
      </c>
      <c r="E40" s="25" t="s">
        <v>61</v>
      </c>
      <c r="F40" s="11">
        <v>50</v>
      </c>
      <c r="G40" s="22">
        <v>45</v>
      </c>
      <c r="H40" s="20"/>
      <c r="I40" s="82">
        <f t="shared" si="0"/>
        <v>0</v>
      </c>
    </row>
    <row r="41" spans="1:9" ht="150" customHeight="1" x14ac:dyDescent="0.25">
      <c r="A41" s="84"/>
      <c r="B41" s="18"/>
      <c r="C41" s="120" t="s">
        <v>469</v>
      </c>
      <c r="D41" s="55" t="s">
        <v>62</v>
      </c>
      <c r="E41" s="25" t="s">
        <v>63</v>
      </c>
      <c r="F41" s="11">
        <v>50</v>
      </c>
      <c r="G41" s="22">
        <v>45</v>
      </c>
      <c r="H41" s="20"/>
      <c r="I41" s="82">
        <f t="shared" si="0"/>
        <v>0</v>
      </c>
    </row>
    <row r="42" spans="1:9" ht="150" customHeight="1" x14ac:dyDescent="0.25">
      <c r="A42" s="84"/>
      <c r="B42" s="18"/>
      <c r="C42" s="120" t="s">
        <v>470</v>
      </c>
      <c r="D42" s="55" t="s">
        <v>64</v>
      </c>
      <c r="E42" s="25" t="s">
        <v>65</v>
      </c>
      <c r="F42" s="11">
        <v>50</v>
      </c>
      <c r="G42" s="22">
        <v>45</v>
      </c>
      <c r="H42" s="20"/>
      <c r="I42" s="82">
        <f t="shared" si="0"/>
        <v>0</v>
      </c>
    </row>
    <row r="43" spans="1:9" ht="150" customHeight="1" x14ac:dyDescent="0.25">
      <c r="A43" s="84"/>
      <c r="B43" s="18"/>
      <c r="C43" s="120" t="s">
        <v>471</v>
      </c>
      <c r="D43" s="55" t="s">
        <v>66</v>
      </c>
      <c r="E43" s="25" t="s">
        <v>67</v>
      </c>
      <c r="F43" s="11">
        <v>50</v>
      </c>
      <c r="G43" s="22">
        <v>45</v>
      </c>
      <c r="H43" s="20"/>
      <c r="I43" s="82">
        <f t="shared" si="0"/>
        <v>0</v>
      </c>
    </row>
    <row r="44" spans="1:9" ht="24.95" customHeight="1" x14ac:dyDescent="0.25">
      <c r="A44" s="172" t="s">
        <v>221</v>
      </c>
      <c r="B44" s="173"/>
      <c r="C44" s="173"/>
      <c r="D44" s="174"/>
      <c r="E44" s="28"/>
      <c r="F44" s="28"/>
      <c r="G44" s="22"/>
      <c r="H44" s="20"/>
      <c r="I44" s="82"/>
    </row>
    <row r="45" spans="1:9" ht="150" customHeight="1" x14ac:dyDescent="0.25">
      <c r="A45" s="84"/>
      <c r="B45" s="18"/>
      <c r="C45" s="120" t="s">
        <v>472</v>
      </c>
      <c r="D45" s="55" t="s">
        <v>68</v>
      </c>
      <c r="E45" s="25" t="s">
        <v>69</v>
      </c>
      <c r="F45" s="11">
        <v>100</v>
      </c>
      <c r="G45" s="22">
        <v>40</v>
      </c>
      <c r="H45" s="20"/>
      <c r="I45" s="82">
        <f t="shared" si="0"/>
        <v>0</v>
      </c>
    </row>
    <row r="46" spans="1:9" ht="150" customHeight="1" x14ac:dyDescent="0.25">
      <c r="A46" s="84"/>
      <c r="B46" s="18"/>
      <c r="C46" s="120" t="s">
        <v>473</v>
      </c>
      <c r="D46" s="55" t="s">
        <v>70</v>
      </c>
      <c r="E46" s="25" t="s">
        <v>71</v>
      </c>
      <c r="F46" s="11">
        <v>100</v>
      </c>
      <c r="G46" s="22">
        <v>40</v>
      </c>
      <c r="H46" s="20"/>
      <c r="I46" s="82">
        <f t="shared" si="0"/>
        <v>0</v>
      </c>
    </row>
    <row r="47" spans="1:9" ht="150" customHeight="1" x14ac:dyDescent="0.25">
      <c r="A47" s="84"/>
      <c r="B47" s="18"/>
      <c r="C47" s="120" t="s">
        <v>474</v>
      </c>
      <c r="D47" s="55" t="s">
        <v>72</v>
      </c>
      <c r="E47" s="25" t="s">
        <v>73</v>
      </c>
      <c r="F47" s="11">
        <v>100</v>
      </c>
      <c r="G47" s="22">
        <v>40</v>
      </c>
      <c r="H47" s="20"/>
      <c r="I47" s="82">
        <f t="shared" si="0"/>
        <v>0</v>
      </c>
    </row>
    <row r="48" spans="1:9" ht="150" customHeight="1" x14ac:dyDescent="0.25">
      <c r="A48" s="84"/>
      <c r="B48" s="18"/>
      <c r="C48" s="120" t="s">
        <v>475</v>
      </c>
      <c r="D48" s="55" t="s">
        <v>74</v>
      </c>
      <c r="E48" s="25" t="s">
        <v>75</v>
      </c>
      <c r="F48" s="11">
        <v>50</v>
      </c>
      <c r="G48" s="22">
        <v>40</v>
      </c>
      <c r="H48" s="20"/>
      <c r="I48" s="82">
        <f t="shared" si="0"/>
        <v>0</v>
      </c>
    </row>
    <row r="49" spans="1:9" ht="150" customHeight="1" x14ac:dyDescent="0.25">
      <c r="A49" s="84"/>
      <c r="B49" s="18"/>
      <c r="C49" s="120" t="s">
        <v>476</v>
      </c>
      <c r="D49" s="55" t="s">
        <v>76</v>
      </c>
      <c r="E49" s="25" t="s">
        <v>77</v>
      </c>
      <c r="F49" s="11">
        <v>50</v>
      </c>
      <c r="G49" s="22">
        <v>40</v>
      </c>
      <c r="H49" s="20"/>
      <c r="I49" s="82">
        <f t="shared" si="0"/>
        <v>0</v>
      </c>
    </row>
    <row r="50" spans="1:9" ht="150" customHeight="1" x14ac:dyDescent="0.25">
      <c r="A50" s="84"/>
      <c r="B50" s="18"/>
      <c r="C50" s="120" t="s">
        <v>477</v>
      </c>
      <c r="D50" s="55" t="s">
        <v>78</v>
      </c>
      <c r="E50" s="25" t="s">
        <v>79</v>
      </c>
      <c r="F50" s="11">
        <v>50</v>
      </c>
      <c r="G50" s="22">
        <v>40</v>
      </c>
      <c r="H50" s="20"/>
      <c r="I50" s="82">
        <f t="shared" si="0"/>
        <v>0</v>
      </c>
    </row>
    <row r="51" spans="1:9" ht="150" customHeight="1" x14ac:dyDescent="0.25">
      <c r="A51" s="84"/>
      <c r="B51" s="18"/>
      <c r="C51" s="120" t="s">
        <v>478</v>
      </c>
      <c r="D51" s="55" t="s">
        <v>80</v>
      </c>
      <c r="E51" s="25" t="s">
        <v>81</v>
      </c>
      <c r="F51" s="11">
        <v>50</v>
      </c>
      <c r="G51" s="22">
        <v>40</v>
      </c>
      <c r="H51" s="20"/>
      <c r="I51" s="82">
        <f t="shared" si="0"/>
        <v>0</v>
      </c>
    </row>
    <row r="52" spans="1:9" ht="150" customHeight="1" x14ac:dyDescent="0.25">
      <c r="A52" s="84"/>
      <c r="B52" s="18"/>
      <c r="C52" s="120" t="s">
        <v>479</v>
      </c>
      <c r="D52" s="55" t="s">
        <v>82</v>
      </c>
      <c r="E52" s="25" t="s">
        <v>83</v>
      </c>
      <c r="F52" s="11">
        <v>50</v>
      </c>
      <c r="G52" s="22">
        <v>40</v>
      </c>
      <c r="H52" s="20"/>
      <c r="I52" s="82">
        <f t="shared" si="0"/>
        <v>0</v>
      </c>
    </row>
    <row r="53" spans="1:9" ht="150" customHeight="1" x14ac:dyDescent="0.25">
      <c r="A53" s="84"/>
      <c r="B53" s="18"/>
      <c r="C53" s="120" t="s">
        <v>480</v>
      </c>
      <c r="D53" s="55" t="s">
        <v>84</v>
      </c>
      <c r="E53" s="26" t="s">
        <v>85</v>
      </c>
      <c r="F53" s="12">
        <v>100</v>
      </c>
      <c r="G53" s="22">
        <v>40</v>
      </c>
      <c r="H53" s="20"/>
      <c r="I53" s="82">
        <f t="shared" si="0"/>
        <v>0</v>
      </c>
    </row>
    <row r="54" spans="1:9" ht="150" customHeight="1" x14ac:dyDescent="0.25">
      <c r="A54" s="84"/>
      <c r="B54" s="18"/>
      <c r="C54" s="120" t="s">
        <v>481</v>
      </c>
      <c r="D54" s="55" t="s">
        <v>86</v>
      </c>
      <c r="E54" s="25" t="s">
        <v>87</v>
      </c>
      <c r="F54" s="11">
        <v>50</v>
      </c>
      <c r="G54" s="22">
        <v>40</v>
      </c>
      <c r="H54" s="20"/>
      <c r="I54" s="82">
        <f t="shared" si="0"/>
        <v>0</v>
      </c>
    </row>
    <row r="55" spans="1:9" ht="150" customHeight="1" x14ac:dyDescent="0.25">
      <c r="A55" s="84"/>
      <c r="B55" s="18"/>
      <c r="C55" s="120" t="s">
        <v>482</v>
      </c>
      <c r="D55" s="55" t="s">
        <v>88</v>
      </c>
      <c r="E55" s="25" t="s">
        <v>89</v>
      </c>
      <c r="F55" s="11">
        <v>50</v>
      </c>
      <c r="G55" s="22">
        <v>40</v>
      </c>
      <c r="H55" s="20"/>
      <c r="I55" s="82">
        <f t="shared" si="0"/>
        <v>0</v>
      </c>
    </row>
    <row r="56" spans="1:9" ht="150" customHeight="1" x14ac:dyDescent="0.25">
      <c r="A56" s="84"/>
      <c r="B56" s="18"/>
      <c r="C56" s="120" t="s">
        <v>483</v>
      </c>
      <c r="D56" s="55" t="s">
        <v>90</v>
      </c>
      <c r="E56" s="25" t="s">
        <v>91</v>
      </c>
      <c r="F56" s="11">
        <v>50</v>
      </c>
      <c r="G56" s="22">
        <v>40</v>
      </c>
      <c r="H56" s="20"/>
      <c r="I56" s="82">
        <f t="shared" si="0"/>
        <v>0</v>
      </c>
    </row>
    <row r="57" spans="1:9" ht="150" customHeight="1" x14ac:dyDescent="0.25">
      <c r="A57" s="84"/>
      <c r="B57" s="18"/>
      <c r="C57" s="120" t="s">
        <v>484</v>
      </c>
      <c r="D57" s="55" t="s">
        <v>92</v>
      </c>
      <c r="E57" s="25" t="s">
        <v>93</v>
      </c>
      <c r="F57" s="11">
        <v>30</v>
      </c>
      <c r="G57" s="22">
        <v>40</v>
      </c>
      <c r="H57" s="20"/>
      <c r="I57" s="82">
        <f t="shared" si="0"/>
        <v>0</v>
      </c>
    </row>
    <row r="58" spans="1:9" ht="150" customHeight="1" x14ac:dyDescent="0.25">
      <c r="A58" s="84"/>
      <c r="B58" s="18"/>
      <c r="C58" s="120" t="s">
        <v>485</v>
      </c>
      <c r="D58" s="55" t="s">
        <v>94</v>
      </c>
      <c r="E58" s="25" t="s">
        <v>95</v>
      </c>
      <c r="F58" s="11">
        <v>50</v>
      </c>
      <c r="G58" s="22">
        <v>40</v>
      </c>
      <c r="H58" s="20"/>
      <c r="I58" s="82">
        <f t="shared" si="0"/>
        <v>0</v>
      </c>
    </row>
    <row r="59" spans="1:9" ht="150" customHeight="1" x14ac:dyDescent="0.25">
      <c r="A59" s="83"/>
      <c r="B59" s="18"/>
      <c r="C59" s="120" t="s">
        <v>486</v>
      </c>
      <c r="D59" s="55" t="s">
        <v>96</v>
      </c>
      <c r="E59" s="25" t="s">
        <v>97</v>
      </c>
      <c r="F59" s="11">
        <v>50</v>
      </c>
      <c r="G59" s="22">
        <v>40</v>
      </c>
      <c r="H59" s="20"/>
      <c r="I59" s="82">
        <f t="shared" si="0"/>
        <v>0</v>
      </c>
    </row>
    <row r="60" spans="1:9" ht="24.95" customHeight="1" x14ac:dyDescent="0.25">
      <c r="A60" s="172" t="s">
        <v>222</v>
      </c>
      <c r="B60" s="173"/>
      <c r="C60" s="173"/>
      <c r="D60" s="174"/>
      <c r="E60" s="29"/>
      <c r="F60" s="28"/>
      <c r="G60" s="22"/>
      <c r="H60" s="20"/>
      <c r="I60" s="82"/>
    </row>
    <row r="61" spans="1:9" ht="150" customHeight="1" x14ac:dyDescent="0.25">
      <c r="A61" s="84"/>
      <c r="B61" s="18"/>
      <c r="C61" s="120" t="s">
        <v>487</v>
      </c>
      <c r="D61" s="55" t="s">
        <v>98</v>
      </c>
      <c r="E61" s="25" t="s">
        <v>99</v>
      </c>
      <c r="F61" s="11">
        <v>20</v>
      </c>
      <c r="G61" s="22">
        <v>40</v>
      </c>
      <c r="H61" s="20"/>
      <c r="I61" s="82">
        <f t="shared" si="0"/>
        <v>0</v>
      </c>
    </row>
    <row r="62" spans="1:9" ht="150" customHeight="1" x14ac:dyDescent="0.25">
      <c r="A62" s="84"/>
      <c r="B62" s="18"/>
      <c r="C62" s="120" t="s">
        <v>488</v>
      </c>
      <c r="D62" s="55" t="s">
        <v>206</v>
      </c>
      <c r="E62" s="25" t="s">
        <v>100</v>
      </c>
      <c r="F62" s="11">
        <v>30</v>
      </c>
      <c r="G62" s="22">
        <v>40</v>
      </c>
      <c r="H62" s="20"/>
      <c r="I62" s="82">
        <f t="shared" si="0"/>
        <v>0</v>
      </c>
    </row>
    <row r="63" spans="1:9" ht="150" customHeight="1" x14ac:dyDescent="0.25">
      <c r="A63" s="84"/>
      <c r="B63" s="18"/>
      <c r="C63" s="120" t="s">
        <v>489</v>
      </c>
      <c r="D63" s="55" t="s">
        <v>101</v>
      </c>
      <c r="E63" s="25" t="s">
        <v>102</v>
      </c>
      <c r="F63" s="11">
        <v>100</v>
      </c>
      <c r="G63" s="22">
        <v>40</v>
      </c>
      <c r="H63" s="20"/>
      <c r="I63" s="82">
        <f t="shared" si="0"/>
        <v>0</v>
      </c>
    </row>
    <row r="64" spans="1:9" ht="150" customHeight="1" x14ac:dyDescent="0.25">
      <c r="A64" s="84"/>
      <c r="B64" s="18"/>
      <c r="C64" s="120" t="s">
        <v>490</v>
      </c>
      <c r="D64" s="55" t="s">
        <v>207</v>
      </c>
      <c r="E64" s="25" t="s">
        <v>103</v>
      </c>
      <c r="F64" s="11">
        <v>30</v>
      </c>
      <c r="G64" s="22">
        <v>40</v>
      </c>
      <c r="H64" s="20"/>
      <c r="I64" s="82">
        <f t="shared" si="0"/>
        <v>0</v>
      </c>
    </row>
    <row r="65" spans="1:9" ht="150" customHeight="1" x14ac:dyDescent="0.25">
      <c r="A65" s="84"/>
      <c r="B65" s="18"/>
      <c r="C65" s="120" t="s">
        <v>491</v>
      </c>
      <c r="D65" s="55" t="s">
        <v>208</v>
      </c>
      <c r="E65" s="25" t="s">
        <v>104</v>
      </c>
      <c r="F65" s="11">
        <v>100</v>
      </c>
      <c r="G65" s="22">
        <v>40</v>
      </c>
      <c r="H65" s="20"/>
      <c r="I65" s="82">
        <f t="shared" si="0"/>
        <v>0</v>
      </c>
    </row>
    <row r="66" spans="1:9" ht="24.95" customHeight="1" x14ac:dyDescent="0.25">
      <c r="A66" s="169" t="s">
        <v>220</v>
      </c>
      <c r="B66" s="170"/>
      <c r="C66" s="170"/>
      <c r="D66" s="171"/>
      <c r="E66" s="27"/>
      <c r="F66" s="28"/>
      <c r="G66" s="22"/>
      <c r="H66" s="20"/>
      <c r="I66" s="82"/>
    </row>
    <row r="67" spans="1:9" ht="150" customHeight="1" x14ac:dyDescent="0.25">
      <c r="A67" s="83"/>
      <c r="B67" s="18"/>
      <c r="C67" s="120" t="s">
        <v>492</v>
      </c>
      <c r="D67" s="55" t="s">
        <v>105</v>
      </c>
      <c r="E67" s="25" t="s">
        <v>106</v>
      </c>
      <c r="F67" s="11">
        <v>30</v>
      </c>
      <c r="G67" s="22">
        <v>45</v>
      </c>
      <c r="H67" s="20"/>
      <c r="I67" s="82">
        <f t="shared" si="0"/>
        <v>0</v>
      </c>
    </row>
    <row r="68" spans="1:9" ht="24.95" customHeight="1" x14ac:dyDescent="0.25">
      <c r="A68" s="172" t="s">
        <v>221</v>
      </c>
      <c r="B68" s="173"/>
      <c r="C68" s="173"/>
      <c r="D68" s="174"/>
      <c r="E68" s="29"/>
      <c r="F68" s="28"/>
      <c r="G68" s="22"/>
      <c r="H68" s="20"/>
      <c r="I68" s="82"/>
    </row>
    <row r="69" spans="1:9" ht="150" customHeight="1" x14ac:dyDescent="0.25">
      <c r="A69" s="84"/>
      <c r="B69" s="18"/>
      <c r="C69" s="120" t="s">
        <v>493</v>
      </c>
      <c r="D69" s="55" t="s">
        <v>107</v>
      </c>
      <c r="E69" s="25" t="s">
        <v>108</v>
      </c>
      <c r="F69" s="11">
        <v>20</v>
      </c>
      <c r="G69" s="22">
        <v>40</v>
      </c>
      <c r="H69" s="20"/>
      <c r="I69" s="82">
        <f t="shared" si="0"/>
        <v>0</v>
      </c>
    </row>
    <row r="70" spans="1:9" ht="150" customHeight="1" x14ac:dyDescent="0.25">
      <c r="A70" s="84"/>
      <c r="B70" s="18"/>
      <c r="C70" s="120" t="s">
        <v>494</v>
      </c>
      <c r="D70" s="55" t="s">
        <v>109</v>
      </c>
      <c r="E70" s="25" t="s">
        <v>110</v>
      </c>
      <c r="F70" s="11">
        <v>30</v>
      </c>
      <c r="G70" s="22">
        <v>40</v>
      </c>
      <c r="H70" s="20"/>
      <c r="I70" s="82">
        <f t="shared" si="0"/>
        <v>0</v>
      </c>
    </row>
    <row r="71" spans="1:9" ht="150" customHeight="1" x14ac:dyDescent="0.25">
      <c r="A71" s="84"/>
      <c r="B71" s="18"/>
      <c r="C71" s="120" t="s">
        <v>495</v>
      </c>
      <c r="D71" s="55" t="s">
        <v>111</v>
      </c>
      <c r="E71" s="25" t="s">
        <v>112</v>
      </c>
      <c r="F71" s="11">
        <v>30</v>
      </c>
      <c r="G71" s="22">
        <v>40</v>
      </c>
      <c r="H71" s="20"/>
      <c r="I71" s="82">
        <f t="shared" si="0"/>
        <v>0</v>
      </c>
    </row>
    <row r="72" spans="1:9" ht="150" customHeight="1" x14ac:dyDescent="0.25">
      <c r="A72" s="84"/>
      <c r="B72" s="18"/>
      <c r="C72" s="120" t="s">
        <v>496</v>
      </c>
      <c r="D72" s="55" t="s">
        <v>113</v>
      </c>
      <c r="E72" s="25" t="s">
        <v>114</v>
      </c>
      <c r="F72" s="11">
        <v>50</v>
      </c>
      <c r="G72" s="22">
        <v>40</v>
      </c>
      <c r="H72" s="20"/>
      <c r="I72" s="82">
        <f t="shared" si="0"/>
        <v>0</v>
      </c>
    </row>
    <row r="73" spans="1:9" ht="150" customHeight="1" x14ac:dyDescent="0.25">
      <c r="A73" s="84"/>
      <c r="B73" s="18"/>
      <c r="C73" s="120" t="s">
        <v>497</v>
      </c>
      <c r="D73" s="55" t="s">
        <v>115</v>
      </c>
      <c r="E73" s="25" t="s">
        <v>116</v>
      </c>
      <c r="F73" s="11">
        <v>30</v>
      </c>
      <c r="G73" s="22">
        <v>40</v>
      </c>
      <c r="H73" s="20"/>
      <c r="I73" s="82">
        <f t="shared" si="0"/>
        <v>0</v>
      </c>
    </row>
    <row r="74" spans="1:9" ht="150" customHeight="1" x14ac:dyDescent="0.25">
      <c r="A74" s="84"/>
      <c r="B74" s="18"/>
      <c r="C74" s="120" t="s">
        <v>498</v>
      </c>
      <c r="D74" s="55" t="s">
        <v>117</v>
      </c>
      <c r="E74" s="25" t="s">
        <v>118</v>
      </c>
      <c r="F74" s="11">
        <v>15</v>
      </c>
      <c r="G74" s="22">
        <v>40</v>
      </c>
      <c r="H74" s="20"/>
      <c r="I74" s="82">
        <f t="shared" si="0"/>
        <v>0</v>
      </c>
    </row>
    <row r="75" spans="1:9" ht="150" customHeight="1" x14ac:dyDescent="0.25">
      <c r="A75" s="84"/>
      <c r="B75" s="18"/>
      <c r="C75" s="120" t="s">
        <v>499</v>
      </c>
      <c r="D75" s="55" t="s">
        <v>119</v>
      </c>
      <c r="E75" s="25" t="s">
        <v>120</v>
      </c>
      <c r="F75" s="11">
        <v>30</v>
      </c>
      <c r="G75" s="22">
        <v>40</v>
      </c>
      <c r="H75" s="20"/>
      <c r="I75" s="82">
        <f t="shared" si="0"/>
        <v>0</v>
      </c>
    </row>
    <row r="76" spans="1:9" ht="150" customHeight="1" x14ac:dyDescent="0.25">
      <c r="A76" s="83"/>
      <c r="B76" s="18"/>
      <c r="C76" s="120" t="s">
        <v>500</v>
      </c>
      <c r="D76" s="55" t="s">
        <v>96</v>
      </c>
      <c r="E76" s="25" t="s">
        <v>97</v>
      </c>
      <c r="F76" s="11">
        <v>50</v>
      </c>
      <c r="G76" s="22">
        <v>40</v>
      </c>
      <c r="H76" s="20"/>
      <c r="I76" s="82">
        <f t="shared" si="0"/>
        <v>0</v>
      </c>
    </row>
    <row r="77" spans="1:9" ht="24.95" customHeight="1" x14ac:dyDescent="0.25">
      <c r="A77" s="169" t="s">
        <v>223</v>
      </c>
      <c r="B77" s="170"/>
      <c r="C77" s="170"/>
      <c r="D77" s="171"/>
      <c r="E77" s="27"/>
      <c r="F77" s="28"/>
      <c r="G77" s="22"/>
      <c r="H77" s="20"/>
      <c r="I77" s="82"/>
    </row>
    <row r="78" spans="1:9" ht="150" customHeight="1" x14ac:dyDescent="0.25">
      <c r="A78" s="84"/>
      <c r="B78" s="18"/>
      <c r="C78" s="120" t="s">
        <v>501</v>
      </c>
      <c r="D78" s="55" t="s">
        <v>121</v>
      </c>
      <c r="E78" s="26" t="s">
        <v>122</v>
      </c>
      <c r="F78" s="12">
        <v>100</v>
      </c>
      <c r="G78" s="22">
        <v>60</v>
      </c>
      <c r="H78" s="20"/>
      <c r="I78" s="82">
        <f t="shared" si="0"/>
        <v>0</v>
      </c>
    </row>
    <row r="79" spans="1:9" ht="150" customHeight="1" x14ac:dyDescent="0.25">
      <c r="A79" s="83"/>
      <c r="B79" s="18"/>
      <c r="C79" s="120" t="s">
        <v>503</v>
      </c>
      <c r="D79" s="55" t="s">
        <v>123</v>
      </c>
      <c r="E79" s="25" t="s">
        <v>124</v>
      </c>
      <c r="F79" s="11">
        <v>50</v>
      </c>
      <c r="G79" s="22">
        <v>60</v>
      </c>
      <c r="H79" s="20"/>
      <c r="I79" s="82">
        <f t="shared" si="0"/>
        <v>0</v>
      </c>
    </row>
    <row r="80" spans="1:9" ht="150" customHeight="1" x14ac:dyDescent="0.25">
      <c r="A80" s="83"/>
      <c r="B80" s="18"/>
      <c r="C80" s="120" t="s">
        <v>504</v>
      </c>
      <c r="D80" s="55" t="s">
        <v>125</v>
      </c>
      <c r="E80" s="25" t="s">
        <v>126</v>
      </c>
      <c r="F80" s="11">
        <v>100</v>
      </c>
      <c r="G80" s="22">
        <v>60</v>
      </c>
      <c r="H80" s="20"/>
      <c r="I80" s="82">
        <f t="shared" si="0"/>
        <v>0</v>
      </c>
    </row>
    <row r="81" spans="1:9" ht="150" customHeight="1" x14ac:dyDescent="0.25">
      <c r="A81" s="83"/>
      <c r="B81" s="18"/>
      <c r="C81" s="120" t="s">
        <v>505</v>
      </c>
      <c r="D81" s="55" t="s">
        <v>127</v>
      </c>
      <c r="E81" s="25" t="s">
        <v>128</v>
      </c>
      <c r="F81" s="11">
        <v>100</v>
      </c>
      <c r="G81" s="22">
        <v>60</v>
      </c>
      <c r="H81" s="20"/>
      <c r="I81" s="82">
        <f t="shared" si="0"/>
        <v>0</v>
      </c>
    </row>
    <row r="82" spans="1:9" ht="150" customHeight="1" x14ac:dyDescent="0.25">
      <c r="A82" s="83"/>
      <c r="B82" s="18"/>
      <c r="C82" s="120" t="s">
        <v>502</v>
      </c>
      <c r="D82" s="55" t="s">
        <v>129</v>
      </c>
      <c r="E82" s="25" t="s">
        <v>130</v>
      </c>
      <c r="F82" s="11">
        <v>100</v>
      </c>
      <c r="G82" s="22">
        <v>60</v>
      </c>
      <c r="H82" s="20"/>
      <c r="I82" s="82">
        <f t="shared" si="0"/>
        <v>0</v>
      </c>
    </row>
    <row r="83" spans="1:9" ht="150" customHeight="1" x14ac:dyDescent="0.25">
      <c r="A83" s="83"/>
      <c r="B83" s="18"/>
      <c r="C83" s="120" t="s">
        <v>506</v>
      </c>
      <c r="D83" s="55" t="s">
        <v>131</v>
      </c>
      <c r="E83" s="25" t="s">
        <v>132</v>
      </c>
      <c r="F83" s="11">
        <v>100</v>
      </c>
      <c r="G83" s="22">
        <v>60</v>
      </c>
      <c r="H83" s="20"/>
      <c r="I83" s="82">
        <f t="shared" si="0"/>
        <v>0</v>
      </c>
    </row>
    <row r="84" spans="1:9" ht="150" customHeight="1" x14ac:dyDescent="0.25">
      <c r="A84" s="83"/>
      <c r="B84" s="18"/>
      <c r="C84" s="120" t="s">
        <v>507</v>
      </c>
      <c r="D84" s="55" t="s">
        <v>133</v>
      </c>
      <c r="E84" s="25" t="s">
        <v>134</v>
      </c>
      <c r="F84" s="11">
        <v>100</v>
      </c>
      <c r="G84" s="22">
        <v>60</v>
      </c>
      <c r="H84" s="20"/>
      <c r="I84" s="82">
        <f t="shared" si="0"/>
        <v>0</v>
      </c>
    </row>
    <row r="85" spans="1:9" ht="150" customHeight="1" x14ac:dyDescent="0.25">
      <c r="A85" s="83"/>
      <c r="B85" s="18"/>
      <c r="C85" s="120" t="s">
        <v>508</v>
      </c>
      <c r="D85" s="55" t="s">
        <v>135</v>
      </c>
      <c r="E85" s="25" t="s">
        <v>136</v>
      </c>
      <c r="F85" s="11">
        <v>150</v>
      </c>
      <c r="G85" s="22">
        <v>60</v>
      </c>
      <c r="H85" s="20"/>
      <c r="I85" s="82">
        <f t="shared" si="0"/>
        <v>0</v>
      </c>
    </row>
    <row r="86" spans="1:9" ht="150" customHeight="1" x14ac:dyDescent="0.25">
      <c r="A86" s="83"/>
      <c r="B86" s="18"/>
      <c r="C86" s="120" t="s">
        <v>509</v>
      </c>
      <c r="D86" s="55" t="s">
        <v>137</v>
      </c>
      <c r="E86" s="25" t="s">
        <v>138</v>
      </c>
      <c r="F86" s="11">
        <v>150</v>
      </c>
      <c r="G86" s="22">
        <v>60</v>
      </c>
      <c r="H86" s="20"/>
      <c r="I86" s="82">
        <f t="shared" si="0"/>
        <v>0</v>
      </c>
    </row>
    <row r="87" spans="1:9" ht="150" customHeight="1" x14ac:dyDescent="0.25">
      <c r="A87" s="83"/>
      <c r="B87" s="18"/>
      <c r="C87" s="120" t="s">
        <v>510</v>
      </c>
      <c r="D87" s="55" t="s">
        <v>139</v>
      </c>
      <c r="E87" s="25" t="s">
        <v>140</v>
      </c>
      <c r="F87" s="11">
        <v>100</v>
      </c>
      <c r="G87" s="22">
        <v>60</v>
      </c>
      <c r="H87" s="20"/>
      <c r="I87" s="82">
        <f t="shared" si="0"/>
        <v>0</v>
      </c>
    </row>
    <row r="88" spans="1:9" ht="150" customHeight="1" x14ac:dyDescent="0.25">
      <c r="A88" s="83"/>
      <c r="B88" s="18"/>
      <c r="C88" s="120" t="s">
        <v>511</v>
      </c>
      <c r="D88" s="55" t="s">
        <v>141</v>
      </c>
      <c r="E88" s="25" t="s">
        <v>142</v>
      </c>
      <c r="F88" s="11">
        <v>100</v>
      </c>
      <c r="G88" s="22">
        <v>60</v>
      </c>
      <c r="H88" s="20"/>
      <c r="I88" s="82">
        <f t="shared" si="0"/>
        <v>0</v>
      </c>
    </row>
    <row r="89" spans="1:9" ht="150" customHeight="1" x14ac:dyDescent="0.25">
      <c r="A89" s="83"/>
      <c r="B89" s="18"/>
      <c r="C89" s="120" t="s">
        <v>512</v>
      </c>
      <c r="D89" s="55" t="s">
        <v>143</v>
      </c>
      <c r="E89" s="25" t="s">
        <v>144</v>
      </c>
      <c r="F89" s="11">
        <v>80</v>
      </c>
      <c r="G89" s="22">
        <v>60</v>
      </c>
      <c r="H89" s="20"/>
      <c r="I89" s="82">
        <f t="shared" si="0"/>
        <v>0</v>
      </c>
    </row>
    <row r="90" spans="1:9" ht="150" customHeight="1" x14ac:dyDescent="0.25">
      <c r="A90" s="83"/>
      <c r="B90" s="18"/>
      <c r="C90" s="120" t="s">
        <v>513</v>
      </c>
      <c r="D90" s="55" t="s">
        <v>145</v>
      </c>
      <c r="E90" s="25" t="s">
        <v>146</v>
      </c>
      <c r="F90" s="11">
        <v>100</v>
      </c>
      <c r="G90" s="22">
        <v>60</v>
      </c>
      <c r="H90" s="20"/>
      <c r="I90" s="82">
        <f t="shared" si="0"/>
        <v>0</v>
      </c>
    </row>
    <row r="91" spans="1:9" ht="150" customHeight="1" x14ac:dyDescent="0.25">
      <c r="A91" s="83"/>
      <c r="B91" s="18"/>
      <c r="C91" s="120" t="s">
        <v>514</v>
      </c>
      <c r="D91" s="55" t="s">
        <v>147</v>
      </c>
      <c r="E91" s="25" t="s">
        <v>148</v>
      </c>
      <c r="F91" s="11">
        <v>100</v>
      </c>
      <c r="G91" s="22">
        <v>60</v>
      </c>
      <c r="H91" s="20"/>
      <c r="I91" s="82">
        <f t="shared" si="0"/>
        <v>0</v>
      </c>
    </row>
    <row r="92" spans="1:9" ht="24.95" customHeight="1" x14ac:dyDescent="0.25">
      <c r="A92" s="154" t="s">
        <v>224</v>
      </c>
      <c r="B92" s="155"/>
      <c r="C92" s="155"/>
      <c r="D92" s="156"/>
      <c r="E92" s="27"/>
      <c r="F92" s="28"/>
      <c r="G92" s="22"/>
      <c r="H92" s="20"/>
      <c r="I92" s="82"/>
    </row>
    <row r="93" spans="1:9" ht="150" customHeight="1" x14ac:dyDescent="0.25">
      <c r="A93" s="86"/>
      <c r="B93" s="17"/>
      <c r="C93" s="120" t="s">
        <v>515</v>
      </c>
      <c r="D93" s="55" t="s">
        <v>149</v>
      </c>
      <c r="E93" s="26" t="s">
        <v>150</v>
      </c>
      <c r="F93" s="13">
        <v>20</v>
      </c>
      <c r="G93" s="22">
        <v>65</v>
      </c>
      <c r="H93" s="20"/>
      <c r="I93" s="82">
        <f t="shared" si="0"/>
        <v>0</v>
      </c>
    </row>
    <row r="94" spans="1:9" ht="150" customHeight="1" x14ac:dyDescent="0.25">
      <c r="A94" s="86"/>
      <c r="B94" s="17"/>
      <c r="C94" s="120" t="s">
        <v>516</v>
      </c>
      <c r="D94" s="55" t="s">
        <v>151</v>
      </c>
      <c r="E94" s="26" t="s">
        <v>152</v>
      </c>
      <c r="F94" s="13">
        <v>20</v>
      </c>
      <c r="G94" s="22">
        <v>65</v>
      </c>
      <c r="H94" s="20"/>
      <c r="I94" s="82">
        <f t="shared" si="0"/>
        <v>0</v>
      </c>
    </row>
    <row r="95" spans="1:9" ht="150" customHeight="1" x14ac:dyDescent="0.25">
      <c r="A95" s="86"/>
      <c r="B95" s="17"/>
      <c r="C95" s="120" t="s">
        <v>517</v>
      </c>
      <c r="D95" s="55" t="s">
        <v>153</v>
      </c>
      <c r="E95" s="26" t="s">
        <v>154</v>
      </c>
      <c r="F95" s="13">
        <v>8</v>
      </c>
      <c r="G95" s="22">
        <v>65</v>
      </c>
      <c r="H95" s="20"/>
      <c r="I95" s="82">
        <f t="shared" si="0"/>
        <v>0</v>
      </c>
    </row>
    <row r="96" spans="1:9" ht="150" customHeight="1" x14ac:dyDescent="0.25">
      <c r="A96" s="86"/>
      <c r="B96" s="17"/>
      <c r="C96" s="120" t="s">
        <v>518</v>
      </c>
      <c r="D96" s="55" t="s">
        <v>155</v>
      </c>
      <c r="E96" s="26" t="s">
        <v>156</v>
      </c>
      <c r="F96" s="13">
        <v>50</v>
      </c>
      <c r="G96" s="22">
        <v>65</v>
      </c>
      <c r="H96" s="20"/>
      <c r="I96" s="82">
        <f t="shared" si="0"/>
        <v>0</v>
      </c>
    </row>
    <row r="97" spans="1:9" ht="150" customHeight="1" x14ac:dyDescent="0.25">
      <c r="A97" s="86"/>
      <c r="B97" s="17"/>
      <c r="C97" s="120" t="s">
        <v>519</v>
      </c>
      <c r="D97" s="55" t="s">
        <v>157</v>
      </c>
      <c r="E97" s="26" t="s">
        <v>158</v>
      </c>
      <c r="F97" s="13">
        <v>50</v>
      </c>
      <c r="G97" s="22">
        <v>65</v>
      </c>
      <c r="H97" s="20"/>
      <c r="I97" s="82">
        <f t="shared" si="0"/>
        <v>0</v>
      </c>
    </row>
    <row r="98" spans="1:9" ht="150" customHeight="1" x14ac:dyDescent="0.25">
      <c r="A98" s="86"/>
      <c r="B98" s="17"/>
      <c r="C98" s="120" t="s">
        <v>520</v>
      </c>
      <c r="D98" s="55" t="s">
        <v>159</v>
      </c>
      <c r="E98" s="26" t="s">
        <v>160</v>
      </c>
      <c r="F98" s="13">
        <v>20</v>
      </c>
      <c r="G98" s="22">
        <v>65</v>
      </c>
      <c r="H98" s="20"/>
      <c r="I98" s="82">
        <f t="shared" si="0"/>
        <v>0</v>
      </c>
    </row>
    <row r="99" spans="1:9" ht="150" customHeight="1" x14ac:dyDescent="0.25">
      <c r="A99" s="86"/>
      <c r="B99" s="17"/>
      <c r="C99" s="120" t="s">
        <v>521</v>
      </c>
      <c r="D99" s="55" t="s">
        <v>161</v>
      </c>
      <c r="E99" s="26" t="s">
        <v>162</v>
      </c>
      <c r="F99" s="13">
        <v>50</v>
      </c>
      <c r="G99" s="22">
        <v>65</v>
      </c>
      <c r="H99" s="20"/>
      <c r="I99" s="82">
        <f t="shared" si="0"/>
        <v>0</v>
      </c>
    </row>
    <row r="100" spans="1:9" ht="150" customHeight="1" x14ac:dyDescent="0.25">
      <c r="A100" s="86"/>
      <c r="B100" s="17"/>
      <c r="C100" s="120" t="s">
        <v>522</v>
      </c>
      <c r="D100" s="55" t="s">
        <v>163</v>
      </c>
      <c r="E100" s="26" t="s">
        <v>164</v>
      </c>
      <c r="F100" s="13">
        <v>10</v>
      </c>
      <c r="G100" s="22">
        <v>65</v>
      </c>
      <c r="H100" s="20"/>
      <c r="I100" s="82">
        <f t="shared" si="0"/>
        <v>0</v>
      </c>
    </row>
    <row r="101" spans="1:9" ht="150" customHeight="1" x14ac:dyDescent="0.25">
      <c r="A101" s="86"/>
      <c r="B101" s="17"/>
      <c r="C101" s="120" t="s">
        <v>523</v>
      </c>
      <c r="D101" s="55" t="s">
        <v>165</v>
      </c>
      <c r="E101" s="26" t="s">
        <v>166</v>
      </c>
      <c r="F101" s="13">
        <v>50</v>
      </c>
      <c r="G101" s="22">
        <v>65</v>
      </c>
      <c r="H101" s="20"/>
      <c r="I101" s="82">
        <f t="shared" si="0"/>
        <v>0</v>
      </c>
    </row>
    <row r="102" spans="1:9" ht="150" customHeight="1" x14ac:dyDescent="0.25">
      <c r="A102" s="86"/>
      <c r="B102" s="17"/>
      <c r="C102" s="120" t="s">
        <v>524</v>
      </c>
      <c r="D102" s="55" t="s">
        <v>167</v>
      </c>
      <c r="E102" s="26" t="s">
        <v>168</v>
      </c>
      <c r="F102" s="13">
        <v>50</v>
      </c>
      <c r="G102" s="22">
        <v>65</v>
      </c>
      <c r="H102" s="20"/>
      <c r="I102" s="82">
        <f t="shared" si="0"/>
        <v>0</v>
      </c>
    </row>
    <row r="103" spans="1:9" ht="150" customHeight="1" x14ac:dyDescent="0.25">
      <c r="A103" s="86"/>
      <c r="B103" s="17"/>
      <c r="C103" s="120" t="s">
        <v>525</v>
      </c>
      <c r="D103" s="55" t="s">
        <v>169</v>
      </c>
      <c r="E103" s="26" t="s">
        <v>170</v>
      </c>
      <c r="F103" s="13">
        <v>30</v>
      </c>
      <c r="G103" s="22">
        <v>65</v>
      </c>
      <c r="H103" s="20"/>
      <c r="I103" s="82">
        <f t="shared" si="0"/>
        <v>0</v>
      </c>
    </row>
    <row r="104" spans="1:9" ht="150" customHeight="1" x14ac:dyDescent="0.25">
      <c r="A104" s="86"/>
      <c r="B104" s="17"/>
      <c r="C104" s="120" t="s">
        <v>526</v>
      </c>
      <c r="D104" s="55" t="s">
        <v>171</v>
      </c>
      <c r="E104" s="26" t="s">
        <v>172</v>
      </c>
      <c r="F104" s="13">
        <v>50</v>
      </c>
      <c r="G104" s="22">
        <v>65</v>
      </c>
      <c r="H104" s="20"/>
      <c r="I104" s="82">
        <f t="shared" si="0"/>
        <v>0</v>
      </c>
    </row>
    <row r="105" spans="1:9" ht="150" customHeight="1" x14ac:dyDescent="0.25">
      <c r="A105" s="86"/>
      <c r="B105" s="17"/>
      <c r="C105" s="120" t="s">
        <v>527</v>
      </c>
      <c r="D105" s="55" t="s">
        <v>173</v>
      </c>
      <c r="E105" s="26" t="s">
        <v>174</v>
      </c>
      <c r="F105" s="13">
        <v>50</v>
      </c>
      <c r="G105" s="22">
        <v>65</v>
      </c>
      <c r="H105" s="20"/>
      <c r="I105" s="82">
        <f t="shared" si="0"/>
        <v>0</v>
      </c>
    </row>
    <row r="106" spans="1:9" ht="24.95" customHeight="1" x14ac:dyDescent="0.25">
      <c r="A106" s="154" t="s">
        <v>225</v>
      </c>
      <c r="B106" s="155"/>
      <c r="C106" s="155"/>
      <c r="D106" s="156"/>
      <c r="E106" s="27"/>
      <c r="F106" s="28"/>
      <c r="G106" s="22"/>
      <c r="H106" s="20"/>
      <c r="I106" s="82"/>
    </row>
    <row r="107" spans="1:9" ht="150" customHeight="1" x14ac:dyDescent="0.25">
      <c r="A107" s="85"/>
      <c r="B107" s="15"/>
      <c r="C107" s="120" t="s">
        <v>528</v>
      </c>
      <c r="D107" s="55" t="s">
        <v>175</v>
      </c>
      <c r="E107" s="26" t="s">
        <v>176</v>
      </c>
      <c r="F107" s="13">
        <v>50</v>
      </c>
      <c r="G107" s="22">
        <v>65</v>
      </c>
      <c r="H107" s="20"/>
      <c r="I107" s="82">
        <f t="shared" si="0"/>
        <v>0</v>
      </c>
    </row>
    <row r="108" spans="1:9" ht="150" customHeight="1" x14ac:dyDescent="0.25">
      <c r="A108" s="85"/>
      <c r="B108" s="15"/>
      <c r="C108" s="120" t="s">
        <v>529</v>
      </c>
      <c r="D108" s="55" t="s">
        <v>175</v>
      </c>
      <c r="E108" s="26" t="s">
        <v>177</v>
      </c>
      <c r="F108" s="13">
        <v>25</v>
      </c>
      <c r="G108" s="22">
        <v>65</v>
      </c>
      <c r="H108" s="20"/>
      <c r="I108" s="82">
        <f t="shared" si="0"/>
        <v>0</v>
      </c>
    </row>
    <row r="109" spans="1:9" ht="24.95" customHeight="1" x14ac:dyDescent="0.25">
      <c r="A109" s="154" t="s">
        <v>210</v>
      </c>
      <c r="B109" s="155"/>
      <c r="C109" s="155"/>
      <c r="D109" s="156"/>
      <c r="E109" s="27"/>
      <c r="F109" s="28"/>
      <c r="G109" s="22"/>
      <c r="H109" s="20"/>
      <c r="I109" s="82"/>
    </row>
    <row r="110" spans="1:9" ht="150" customHeight="1" x14ac:dyDescent="0.25">
      <c r="A110" s="83"/>
      <c r="B110" s="18"/>
      <c r="C110" s="120" t="s">
        <v>530</v>
      </c>
      <c r="D110" s="55" t="s">
        <v>178</v>
      </c>
      <c r="E110" s="25" t="s">
        <v>179</v>
      </c>
      <c r="F110" s="11">
        <v>100</v>
      </c>
      <c r="G110" s="22">
        <v>50</v>
      </c>
      <c r="H110" s="20"/>
      <c r="I110" s="82">
        <f t="shared" si="0"/>
        <v>0</v>
      </c>
    </row>
    <row r="111" spans="1:9" ht="150" customHeight="1" x14ac:dyDescent="0.25">
      <c r="A111" s="83"/>
      <c r="B111" s="18"/>
      <c r="C111" s="120" t="s">
        <v>531</v>
      </c>
      <c r="D111" s="55" t="s">
        <v>180</v>
      </c>
      <c r="E111" s="25" t="s">
        <v>177</v>
      </c>
      <c r="F111" s="11">
        <v>20</v>
      </c>
      <c r="G111" s="22">
        <v>50</v>
      </c>
      <c r="H111" s="20"/>
      <c r="I111" s="82">
        <f t="shared" si="0"/>
        <v>0</v>
      </c>
    </row>
    <row r="112" spans="1:9" ht="150" customHeight="1" x14ac:dyDescent="0.25">
      <c r="A112" s="83"/>
      <c r="B112" s="18"/>
      <c r="C112" s="120" t="s">
        <v>532</v>
      </c>
      <c r="D112" s="55" t="s">
        <v>181</v>
      </c>
      <c r="E112" s="25" t="s">
        <v>182</v>
      </c>
      <c r="F112" s="11">
        <v>100</v>
      </c>
      <c r="G112" s="22">
        <v>50</v>
      </c>
      <c r="H112" s="20"/>
      <c r="I112" s="82">
        <f t="shared" si="0"/>
        <v>0</v>
      </c>
    </row>
    <row r="113" spans="1:9" ht="24.95" customHeight="1" x14ac:dyDescent="0.25">
      <c r="A113" s="154" t="s">
        <v>209</v>
      </c>
      <c r="B113" s="155"/>
      <c r="C113" s="155"/>
      <c r="D113" s="156"/>
      <c r="E113" s="27"/>
      <c r="F113" s="28"/>
      <c r="G113" s="22"/>
      <c r="H113" s="20"/>
      <c r="I113" s="82"/>
    </row>
    <row r="114" spans="1:9" ht="150" customHeight="1" x14ac:dyDescent="0.25">
      <c r="A114" s="83"/>
      <c r="B114" s="18"/>
      <c r="C114" s="119" t="s">
        <v>533</v>
      </c>
      <c r="D114" s="55" t="s">
        <v>183</v>
      </c>
      <c r="E114" s="25" t="s">
        <v>184</v>
      </c>
      <c r="F114" s="11">
        <v>7</v>
      </c>
      <c r="G114" s="22">
        <v>65</v>
      </c>
      <c r="H114" s="20"/>
      <c r="I114" s="82">
        <f t="shared" si="0"/>
        <v>0</v>
      </c>
    </row>
    <row r="115" spans="1:9" ht="150" customHeight="1" x14ac:dyDescent="0.25">
      <c r="A115" s="83" t="s">
        <v>185</v>
      </c>
      <c r="B115" s="18"/>
      <c r="C115" s="119" t="s">
        <v>534</v>
      </c>
      <c r="D115" s="55" t="s">
        <v>186</v>
      </c>
      <c r="E115" s="25" t="s">
        <v>187</v>
      </c>
      <c r="F115" s="11">
        <v>12</v>
      </c>
      <c r="G115" s="22">
        <v>65</v>
      </c>
      <c r="H115" s="20"/>
      <c r="I115" s="82">
        <f t="shared" si="0"/>
        <v>0</v>
      </c>
    </row>
    <row r="116" spans="1:9" ht="150" customHeight="1" x14ac:dyDescent="0.25">
      <c r="A116" s="83" t="s">
        <v>185</v>
      </c>
      <c r="B116" s="18"/>
      <c r="C116" s="119" t="s">
        <v>535</v>
      </c>
      <c r="D116" s="55" t="s">
        <v>188</v>
      </c>
      <c r="E116" s="25" t="s">
        <v>189</v>
      </c>
      <c r="F116" s="11">
        <v>7</v>
      </c>
      <c r="G116" s="22">
        <v>65</v>
      </c>
      <c r="H116" s="20"/>
      <c r="I116" s="82">
        <f t="shared" si="0"/>
        <v>0</v>
      </c>
    </row>
    <row r="117" spans="1:9" ht="24.95" customHeight="1" x14ac:dyDescent="0.25">
      <c r="A117" s="154" t="s">
        <v>211</v>
      </c>
      <c r="B117" s="155"/>
      <c r="C117" s="155"/>
      <c r="D117" s="156"/>
      <c r="E117" s="27"/>
      <c r="F117" s="28"/>
      <c r="G117" s="22"/>
      <c r="H117" s="20"/>
      <c r="I117" s="82"/>
    </row>
    <row r="118" spans="1:9" ht="150" customHeight="1" x14ac:dyDescent="0.25">
      <c r="A118" s="85"/>
      <c r="B118" s="15"/>
      <c r="C118" s="120" t="s">
        <v>536</v>
      </c>
      <c r="D118" s="55" t="s">
        <v>190</v>
      </c>
      <c r="E118" s="26" t="s">
        <v>191</v>
      </c>
      <c r="F118" s="13">
        <v>50</v>
      </c>
      <c r="G118" s="22">
        <v>50</v>
      </c>
      <c r="H118" s="20"/>
      <c r="I118" s="82">
        <f t="shared" si="0"/>
        <v>0</v>
      </c>
    </row>
    <row r="119" spans="1:9" ht="150" customHeight="1" x14ac:dyDescent="0.25">
      <c r="A119" s="87"/>
      <c r="B119" s="16"/>
      <c r="C119" s="120" t="s">
        <v>537</v>
      </c>
      <c r="D119" s="55" t="s">
        <v>192</v>
      </c>
      <c r="E119" s="30" t="s">
        <v>193</v>
      </c>
      <c r="F119" s="14">
        <v>50</v>
      </c>
      <c r="G119" s="22">
        <v>50</v>
      </c>
      <c r="H119" s="20"/>
      <c r="I119" s="82">
        <f t="shared" si="0"/>
        <v>0</v>
      </c>
    </row>
    <row r="120" spans="1:9" ht="150" customHeight="1" x14ac:dyDescent="0.25">
      <c r="A120" s="87"/>
      <c r="B120" s="16"/>
      <c r="C120" s="120" t="s">
        <v>538</v>
      </c>
      <c r="D120" s="55" t="s">
        <v>194</v>
      </c>
      <c r="E120" s="30" t="s">
        <v>195</v>
      </c>
      <c r="F120" s="14">
        <v>50</v>
      </c>
      <c r="G120" s="22">
        <v>50</v>
      </c>
      <c r="H120" s="20"/>
      <c r="I120" s="82">
        <f t="shared" si="0"/>
        <v>0</v>
      </c>
    </row>
    <row r="121" spans="1:9" ht="150" customHeight="1" x14ac:dyDescent="0.25">
      <c r="A121" s="87"/>
      <c r="B121" s="16"/>
      <c r="C121" s="120" t="s">
        <v>539</v>
      </c>
      <c r="D121" s="55" t="s">
        <v>196</v>
      </c>
      <c r="E121" s="30" t="s">
        <v>197</v>
      </c>
      <c r="F121" s="14">
        <v>50</v>
      </c>
      <c r="G121" s="22">
        <v>50</v>
      </c>
      <c r="H121" s="20"/>
      <c r="I121" s="82">
        <f t="shared" si="0"/>
        <v>0</v>
      </c>
    </row>
    <row r="122" spans="1:9" ht="150" customHeight="1" x14ac:dyDescent="0.25">
      <c r="A122" s="86"/>
      <c r="B122" s="17"/>
      <c r="C122" s="120" t="s">
        <v>540</v>
      </c>
      <c r="D122" s="55" t="s">
        <v>198</v>
      </c>
      <c r="E122" s="26" t="s">
        <v>199</v>
      </c>
      <c r="F122" s="13">
        <v>50</v>
      </c>
      <c r="G122" s="22">
        <v>50</v>
      </c>
      <c r="H122" s="20"/>
      <c r="I122" s="82">
        <f t="shared" si="0"/>
        <v>0</v>
      </c>
    </row>
    <row r="123" spans="1:9" ht="150" customHeight="1" x14ac:dyDescent="0.25">
      <c r="A123" s="86"/>
      <c r="B123" s="17"/>
      <c r="C123" s="120" t="s">
        <v>541</v>
      </c>
      <c r="D123" s="55" t="s">
        <v>200</v>
      </c>
      <c r="E123" s="26" t="s">
        <v>201</v>
      </c>
      <c r="F123" s="13">
        <v>50</v>
      </c>
      <c r="G123" s="22">
        <v>50</v>
      </c>
      <c r="H123" s="20"/>
      <c r="I123" s="82">
        <f t="shared" si="0"/>
        <v>0</v>
      </c>
    </row>
    <row r="124" spans="1:9" ht="150" customHeight="1" x14ac:dyDescent="0.25">
      <c r="A124" s="86"/>
      <c r="B124" s="17"/>
      <c r="C124" s="120" t="s">
        <v>542</v>
      </c>
      <c r="D124" s="55" t="s">
        <v>202</v>
      </c>
      <c r="E124" s="26" t="s">
        <v>203</v>
      </c>
      <c r="F124" s="13">
        <v>50</v>
      </c>
      <c r="G124" s="22">
        <v>50</v>
      </c>
      <c r="H124" s="20"/>
      <c r="I124" s="82">
        <f t="shared" si="0"/>
        <v>0</v>
      </c>
    </row>
    <row r="125" spans="1:9" ht="150" customHeight="1" x14ac:dyDescent="0.25">
      <c r="A125" s="88"/>
      <c r="B125" s="19"/>
      <c r="C125" s="120" t="s">
        <v>543</v>
      </c>
      <c r="D125" s="55" t="s">
        <v>204</v>
      </c>
      <c r="E125" s="26" t="s">
        <v>205</v>
      </c>
      <c r="F125" s="13">
        <v>50</v>
      </c>
      <c r="G125" s="22">
        <v>50</v>
      </c>
      <c r="H125" s="20"/>
      <c r="I125" s="82">
        <f t="shared" si="0"/>
        <v>0</v>
      </c>
    </row>
    <row r="126" spans="1:9" ht="50.1" customHeight="1" x14ac:dyDescent="0.25">
      <c r="A126" s="130"/>
      <c r="B126" s="131"/>
      <c r="C126" s="158" t="s">
        <v>611</v>
      </c>
      <c r="D126" s="158"/>
      <c r="E126" s="158"/>
      <c r="F126" s="158"/>
      <c r="G126" s="132"/>
      <c r="H126" s="20"/>
      <c r="I126" s="133"/>
    </row>
    <row r="127" spans="1:9" ht="150" customHeight="1" x14ac:dyDescent="0.25">
      <c r="A127" s="145"/>
      <c r="B127" s="146"/>
      <c r="C127" s="134" t="s">
        <v>613</v>
      </c>
      <c r="D127" s="134"/>
      <c r="E127" s="135" t="s">
        <v>593</v>
      </c>
      <c r="F127" s="134">
        <v>17</v>
      </c>
      <c r="G127" s="136">
        <v>60</v>
      </c>
      <c r="H127" s="20"/>
      <c r="I127" s="82">
        <f t="shared" si="0"/>
        <v>0</v>
      </c>
    </row>
    <row r="128" spans="1:9" ht="150" customHeight="1" x14ac:dyDescent="0.25">
      <c r="A128" s="141"/>
      <c r="B128" s="142"/>
      <c r="C128" s="134" t="s">
        <v>616</v>
      </c>
      <c r="D128" s="134"/>
      <c r="E128" s="135" t="s">
        <v>594</v>
      </c>
      <c r="F128" s="134">
        <v>5</v>
      </c>
      <c r="G128" s="136">
        <v>60</v>
      </c>
      <c r="H128" s="20"/>
      <c r="I128" s="82">
        <f t="shared" si="0"/>
        <v>0</v>
      </c>
    </row>
    <row r="129" spans="1:9" ht="150" customHeight="1" x14ac:dyDescent="0.25">
      <c r="A129" s="141"/>
      <c r="B129" s="142"/>
      <c r="C129" s="134" t="s">
        <v>615</v>
      </c>
      <c r="D129" s="134"/>
      <c r="E129" s="135" t="s">
        <v>595</v>
      </c>
      <c r="F129" s="134">
        <v>31</v>
      </c>
      <c r="G129" s="136">
        <v>60</v>
      </c>
      <c r="H129" s="20"/>
      <c r="I129" s="82">
        <f t="shared" si="0"/>
        <v>0</v>
      </c>
    </row>
    <row r="130" spans="1:9" ht="150" customHeight="1" x14ac:dyDescent="0.25">
      <c r="A130" s="141"/>
      <c r="B130" s="142"/>
      <c r="C130" s="134" t="s">
        <v>617</v>
      </c>
      <c r="D130" s="134"/>
      <c r="E130" s="135" t="s">
        <v>596</v>
      </c>
      <c r="F130" s="134">
        <v>24</v>
      </c>
      <c r="G130" s="136">
        <v>60</v>
      </c>
      <c r="H130" s="20"/>
      <c r="I130" s="82">
        <f t="shared" si="0"/>
        <v>0</v>
      </c>
    </row>
    <row r="131" spans="1:9" ht="150" customHeight="1" x14ac:dyDescent="0.25">
      <c r="A131" s="141"/>
      <c r="B131" s="142"/>
      <c r="C131" s="134" t="s">
        <v>614</v>
      </c>
      <c r="D131" s="134"/>
      <c r="E131" s="135" t="s">
        <v>597</v>
      </c>
      <c r="F131" s="134">
        <v>7</v>
      </c>
      <c r="G131" s="136">
        <v>60</v>
      </c>
      <c r="H131" s="20"/>
      <c r="I131" s="82">
        <f t="shared" si="0"/>
        <v>0</v>
      </c>
    </row>
    <row r="132" spans="1:9" ht="150" customHeight="1" x14ac:dyDescent="0.25">
      <c r="A132" s="141"/>
      <c r="B132" s="142"/>
      <c r="C132" s="134" t="s">
        <v>618</v>
      </c>
      <c r="D132" s="134"/>
      <c r="E132" s="135" t="s">
        <v>598</v>
      </c>
      <c r="F132" s="134">
        <v>11</v>
      </c>
      <c r="G132" s="136">
        <v>60</v>
      </c>
      <c r="H132" s="20"/>
      <c r="I132" s="82">
        <f t="shared" si="0"/>
        <v>0</v>
      </c>
    </row>
    <row r="133" spans="1:9" ht="150" customHeight="1" x14ac:dyDescent="0.25">
      <c r="A133" s="141"/>
      <c r="B133" s="142"/>
      <c r="C133" s="134" t="s">
        <v>619</v>
      </c>
      <c r="D133" s="134"/>
      <c r="E133" s="135" t="s">
        <v>599</v>
      </c>
      <c r="F133" s="134">
        <v>24</v>
      </c>
      <c r="G133" s="136">
        <v>60</v>
      </c>
      <c r="H133" s="20"/>
      <c r="I133" s="82">
        <f t="shared" si="0"/>
        <v>0</v>
      </c>
    </row>
    <row r="134" spans="1:9" ht="150" customHeight="1" x14ac:dyDescent="0.25">
      <c r="A134" s="141"/>
      <c r="B134" s="142"/>
      <c r="C134" s="134" t="s">
        <v>620</v>
      </c>
      <c r="D134" s="134"/>
      <c r="E134" s="135" t="s">
        <v>600</v>
      </c>
      <c r="F134" s="134">
        <v>13</v>
      </c>
      <c r="G134" s="136">
        <v>60</v>
      </c>
      <c r="H134" s="20"/>
      <c r="I134" s="82">
        <f t="shared" si="0"/>
        <v>0</v>
      </c>
    </row>
    <row r="135" spans="1:9" ht="150" customHeight="1" x14ac:dyDescent="0.25">
      <c r="A135" s="141"/>
      <c r="B135" s="142"/>
      <c r="C135" s="134" t="s">
        <v>621</v>
      </c>
      <c r="D135" s="134"/>
      <c r="E135" s="135" t="s">
        <v>601</v>
      </c>
      <c r="F135" s="134">
        <v>20</v>
      </c>
      <c r="G135" s="136">
        <v>60</v>
      </c>
      <c r="H135" s="20"/>
      <c r="I135" s="82">
        <f t="shared" si="0"/>
        <v>0</v>
      </c>
    </row>
    <row r="136" spans="1:9" ht="150" customHeight="1" x14ac:dyDescent="0.25">
      <c r="A136" s="141"/>
      <c r="B136" s="142"/>
      <c r="C136" s="134" t="s">
        <v>622</v>
      </c>
      <c r="D136" s="134"/>
      <c r="E136" s="135" t="s">
        <v>602</v>
      </c>
      <c r="F136" s="134">
        <v>72</v>
      </c>
      <c r="G136" s="136">
        <v>60</v>
      </c>
      <c r="H136" s="20"/>
      <c r="I136" s="82">
        <f t="shared" si="0"/>
        <v>0</v>
      </c>
    </row>
    <row r="137" spans="1:9" ht="150" customHeight="1" x14ac:dyDescent="0.25">
      <c r="A137" s="141"/>
      <c r="B137" s="142"/>
      <c r="C137" s="134" t="s">
        <v>623</v>
      </c>
      <c r="D137" s="134"/>
      <c r="E137" s="135" t="s">
        <v>603</v>
      </c>
      <c r="F137" s="134">
        <v>25</v>
      </c>
      <c r="G137" s="136">
        <v>60</v>
      </c>
      <c r="H137" s="20"/>
      <c r="I137" s="82">
        <f t="shared" si="0"/>
        <v>0</v>
      </c>
    </row>
    <row r="138" spans="1:9" ht="150" customHeight="1" x14ac:dyDescent="0.25">
      <c r="A138" s="141"/>
      <c r="B138" s="142"/>
      <c r="C138" s="134" t="s">
        <v>624</v>
      </c>
      <c r="D138" s="134"/>
      <c r="E138" s="135" t="s">
        <v>604</v>
      </c>
      <c r="F138" s="134">
        <v>300</v>
      </c>
      <c r="G138" s="136">
        <v>60</v>
      </c>
      <c r="H138" s="20"/>
      <c r="I138" s="82">
        <f t="shared" si="0"/>
        <v>0</v>
      </c>
    </row>
    <row r="139" spans="1:9" ht="150" customHeight="1" x14ac:dyDescent="0.25">
      <c r="A139" s="141"/>
      <c r="B139" s="142"/>
      <c r="C139" s="134" t="s">
        <v>625</v>
      </c>
      <c r="D139" s="134"/>
      <c r="E139" s="135" t="s">
        <v>605</v>
      </c>
      <c r="F139" s="134">
        <v>57</v>
      </c>
      <c r="G139" s="136">
        <v>60</v>
      </c>
      <c r="H139" s="20"/>
      <c r="I139" s="82">
        <f t="shared" si="0"/>
        <v>0</v>
      </c>
    </row>
    <row r="140" spans="1:9" ht="39.950000000000003" customHeight="1" x14ac:dyDescent="0.25">
      <c r="A140" s="138"/>
      <c r="B140" s="159" t="s">
        <v>612</v>
      </c>
      <c r="C140" s="159"/>
      <c r="D140" s="159"/>
      <c r="E140" s="159"/>
      <c r="F140" s="137"/>
      <c r="G140" s="139"/>
      <c r="H140" s="20"/>
      <c r="I140" s="140"/>
    </row>
    <row r="141" spans="1:9" ht="150" customHeight="1" x14ac:dyDescent="0.25">
      <c r="A141" s="141"/>
      <c r="B141" s="142"/>
      <c r="C141" s="134" t="s">
        <v>626</v>
      </c>
      <c r="D141" s="134"/>
      <c r="E141" s="135" t="s">
        <v>606</v>
      </c>
      <c r="F141" s="134">
        <v>50</v>
      </c>
      <c r="G141" s="136">
        <v>70</v>
      </c>
      <c r="H141" s="20"/>
      <c r="I141" s="82">
        <f t="shared" si="0"/>
        <v>0</v>
      </c>
    </row>
    <row r="142" spans="1:9" ht="150" customHeight="1" x14ac:dyDescent="0.25">
      <c r="A142" s="141"/>
      <c r="B142" s="142"/>
      <c r="C142" s="134" t="s">
        <v>627</v>
      </c>
      <c r="D142" s="134"/>
      <c r="E142" s="135" t="s">
        <v>607</v>
      </c>
      <c r="F142" s="134">
        <v>20</v>
      </c>
      <c r="G142" s="136">
        <v>70</v>
      </c>
      <c r="H142" s="20"/>
      <c r="I142" s="82">
        <f t="shared" si="0"/>
        <v>0</v>
      </c>
    </row>
    <row r="143" spans="1:9" ht="150" customHeight="1" x14ac:dyDescent="0.25">
      <c r="A143" s="141"/>
      <c r="B143" s="142"/>
      <c r="C143" s="134" t="s">
        <v>628</v>
      </c>
      <c r="D143" s="134"/>
      <c r="E143" s="135" t="s">
        <v>608</v>
      </c>
      <c r="F143" s="134">
        <v>22</v>
      </c>
      <c r="G143" s="136">
        <v>70</v>
      </c>
      <c r="H143" s="20"/>
      <c r="I143" s="82">
        <f t="shared" si="0"/>
        <v>0</v>
      </c>
    </row>
    <row r="144" spans="1:9" ht="150" customHeight="1" x14ac:dyDescent="0.25">
      <c r="A144" s="141"/>
      <c r="B144" s="142"/>
      <c r="C144" s="134" t="s">
        <v>629</v>
      </c>
      <c r="D144" s="134"/>
      <c r="E144" s="135" t="s">
        <v>609</v>
      </c>
      <c r="F144" s="134">
        <v>20</v>
      </c>
      <c r="G144" s="136">
        <v>70</v>
      </c>
      <c r="H144" s="20"/>
      <c r="I144" s="82">
        <f t="shared" si="0"/>
        <v>0</v>
      </c>
    </row>
    <row r="145" spans="1:9" ht="150" customHeight="1" x14ac:dyDescent="0.25">
      <c r="A145" s="143"/>
      <c r="B145" s="144"/>
      <c r="C145" s="134" t="s">
        <v>630</v>
      </c>
      <c r="D145" s="134"/>
      <c r="E145" s="135" t="s">
        <v>610</v>
      </c>
      <c r="F145" s="134">
        <v>10</v>
      </c>
      <c r="G145" s="136">
        <v>70</v>
      </c>
      <c r="H145" s="20"/>
      <c r="I145" s="82">
        <f t="shared" si="0"/>
        <v>0</v>
      </c>
    </row>
    <row r="146" spans="1:9" ht="50.1" customHeight="1" x14ac:dyDescent="0.25">
      <c r="A146" s="89"/>
      <c r="B146" s="51"/>
      <c r="C146" s="206" t="s">
        <v>301</v>
      </c>
      <c r="D146" s="206"/>
      <c r="E146" s="206"/>
      <c r="F146" s="206"/>
      <c r="G146" s="52"/>
      <c r="H146" s="5"/>
      <c r="I146" s="90"/>
    </row>
    <row r="147" spans="1:9" ht="150" customHeight="1" x14ac:dyDescent="0.25">
      <c r="A147" s="91"/>
      <c r="B147" s="23"/>
      <c r="C147" s="124" t="s">
        <v>544</v>
      </c>
      <c r="D147" s="56" t="s">
        <v>226</v>
      </c>
      <c r="E147" s="31" t="s">
        <v>294</v>
      </c>
      <c r="F147" s="38">
        <v>19</v>
      </c>
      <c r="G147" s="45">
        <v>90</v>
      </c>
      <c r="H147" s="5"/>
      <c r="I147" s="82">
        <f t="shared" si="0"/>
        <v>0</v>
      </c>
    </row>
    <row r="148" spans="1:9" ht="150" customHeight="1" x14ac:dyDescent="0.25">
      <c r="A148" s="91"/>
      <c r="B148" s="23"/>
      <c r="C148" s="124" t="s">
        <v>545</v>
      </c>
      <c r="D148" s="56" t="s">
        <v>227</v>
      </c>
      <c r="E148" s="31" t="s">
        <v>591</v>
      </c>
      <c r="F148" s="38">
        <v>8</v>
      </c>
      <c r="G148" s="45">
        <v>90</v>
      </c>
      <c r="H148" s="5"/>
      <c r="I148" s="82">
        <f t="shared" si="0"/>
        <v>0</v>
      </c>
    </row>
    <row r="149" spans="1:9" ht="150" customHeight="1" x14ac:dyDescent="0.25">
      <c r="A149" s="91"/>
      <c r="B149" s="23"/>
      <c r="C149" s="124" t="s">
        <v>546</v>
      </c>
      <c r="D149" s="56" t="s">
        <v>228</v>
      </c>
      <c r="E149" s="31" t="s">
        <v>229</v>
      </c>
      <c r="F149" s="38">
        <v>15</v>
      </c>
      <c r="G149" s="45">
        <v>90</v>
      </c>
      <c r="H149" s="5"/>
      <c r="I149" s="82">
        <f t="shared" si="0"/>
        <v>0</v>
      </c>
    </row>
    <row r="150" spans="1:9" ht="150" customHeight="1" x14ac:dyDescent="0.25">
      <c r="A150" s="91"/>
      <c r="B150" s="23"/>
      <c r="C150" s="124" t="s">
        <v>547</v>
      </c>
      <c r="D150" s="56" t="s">
        <v>230</v>
      </c>
      <c r="E150" s="31" t="s">
        <v>231</v>
      </c>
      <c r="F150" s="38">
        <v>10</v>
      </c>
      <c r="G150" s="45">
        <v>90</v>
      </c>
      <c r="H150" s="5"/>
      <c r="I150" s="82">
        <f t="shared" si="0"/>
        <v>0</v>
      </c>
    </row>
    <row r="151" spans="1:9" ht="150" customHeight="1" x14ac:dyDescent="0.25">
      <c r="A151" s="91"/>
      <c r="B151" s="23"/>
      <c r="C151" s="124" t="s">
        <v>548</v>
      </c>
      <c r="D151" s="56" t="s">
        <v>232</v>
      </c>
      <c r="E151" s="31" t="s">
        <v>233</v>
      </c>
      <c r="F151" s="38">
        <v>48</v>
      </c>
      <c r="G151" s="45">
        <v>90</v>
      </c>
      <c r="H151" s="5"/>
      <c r="I151" s="82">
        <f t="shared" si="0"/>
        <v>0</v>
      </c>
    </row>
    <row r="152" spans="1:9" ht="150" customHeight="1" x14ac:dyDescent="0.25">
      <c r="A152" s="91"/>
      <c r="B152" s="23"/>
      <c r="C152" s="124" t="s">
        <v>549</v>
      </c>
      <c r="D152" s="56" t="s">
        <v>234</v>
      </c>
      <c r="E152" s="31" t="s">
        <v>235</v>
      </c>
      <c r="F152" s="38">
        <v>13</v>
      </c>
      <c r="G152" s="45">
        <v>90</v>
      </c>
      <c r="H152" s="5"/>
      <c r="I152" s="82">
        <f t="shared" si="0"/>
        <v>0</v>
      </c>
    </row>
    <row r="153" spans="1:9" ht="150" customHeight="1" x14ac:dyDescent="0.25">
      <c r="A153" s="91"/>
      <c r="B153" s="23"/>
      <c r="C153" s="124" t="s">
        <v>550</v>
      </c>
      <c r="D153" s="56" t="s">
        <v>236</v>
      </c>
      <c r="E153" s="31" t="s">
        <v>293</v>
      </c>
      <c r="F153" s="38">
        <v>39</v>
      </c>
      <c r="G153" s="45">
        <v>90</v>
      </c>
      <c r="H153" s="5"/>
      <c r="I153" s="82">
        <f t="shared" si="0"/>
        <v>0</v>
      </c>
    </row>
    <row r="154" spans="1:9" ht="150" customHeight="1" x14ac:dyDescent="0.25">
      <c r="A154" s="91"/>
      <c r="B154" s="23"/>
      <c r="C154" s="124" t="s">
        <v>551</v>
      </c>
      <c r="D154" s="56" t="s">
        <v>237</v>
      </c>
      <c r="E154" s="31" t="s">
        <v>590</v>
      </c>
      <c r="F154" s="38">
        <v>16</v>
      </c>
      <c r="G154" s="45">
        <v>90</v>
      </c>
      <c r="H154" s="5"/>
      <c r="I154" s="82">
        <f t="shared" si="0"/>
        <v>0</v>
      </c>
    </row>
    <row r="155" spans="1:9" ht="150" customHeight="1" x14ac:dyDescent="0.25">
      <c r="A155" s="91"/>
      <c r="B155" s="23"/>
      <c r="C155" s="124" t="s">
        <v>552</v>
      </c>
      <c r="D155" s="56" t="s">
        <v>238</v>
      </c>
      <c r="E155" s="31" t="s">
        <v>589</v>
      </c>
      <c r="F155" s="38">
        <v>8</v>
      </c>
      <c r="G155" s="45">
        <v>90</v>
      </c>
      <c r="H155" s="5"/>
      <c r="I155" s="82">
        <f t="shared" si="0"/>
        <v>0</v>
      </c>
    </row>
    <row r="156" spans="1:9" ht="150" customHeight="1" x14ac:dyDescent="0.25">
      <c r="A156" s="91"/>
      <c r="B156" s="23"/>
      <c r="C156" s="124" t="s">
        <v>553</v>
      </c>
      <c r="D156" s="56" t="s">
        <v>239</v>
      </c>
      <c r="E156" s="31" t="s">
        <v>240</v>
      </c>
      <c r="F156" s="38">
        <v>12</v>
      </c>
      <c r="G156" s="45">
        <v>90</v>
      </c>
      <c r="H156" s="5"/>
      <c r="I156" s="82">
        <f t="shared" si="0"/>
        <v>0</v>
      </c>
    </row>
    <row r="157" spans="1:9" ht="150" customHeight="1" x14ac:dyDescent="0.25">
      <c r="A157" s="91"/>
      <c r="B157" s="23"/>
      <c r="C157" s="124" t="s">
        <v>554</v>
      </c>
      <c r="D157" s="56" t="s">
        <v>241</v>
      </c>
      <c r="E157" s="31" t="s">
        <v>242</v>
      </c>
      <c r="F157" s="38">
        <v>15</v>
      </c>
      <c r="G157" s="45">
        <v>90</v>
      </c>
      <c r="H157" s="5"/>
      <c r="I157" s="82">
        <f t="shared" si="0"/>
        <v>0</v>
      </c>
    </row>
    <row r="158" spans="1:9" ht="150" customHeight="1" x14ac:dyDescent="0.25">
      <c r="A158" s="91"/>
      <c r="B158" s="23"/>
      <c r="C158" s="124" t="s">
        <v>555</v>
      </c>
      <c r="D158" s="56" t="s">
        <v>243</v>
      </c>
      <c r="E158" s="31" t="s">
        <v>244</v>
      </c>
      <c r="F158" s="38">
        <v>5</v>
      </c>
      <c r="G158" s="45">
        <v>90</v>
      </c>
      <c r="H158" s="5"/>
      <c r="I158" s="82">
        <f t="shared" si="0"/>
        <v>0</v>
      </c>
    </row>
    <row r="159" spans="1:9" ht="150" customHeight="1" x14ac:dyDescent="0.25">
      <c r="A159" s="91"/>
      <c r="B159" s="23"/>
      <c r="C159" s="124" t="s">
        <v>556</v>
      </c>
      <c r="D159" s="56" t="s">
        <v>245</v>
      </c>
      <c r="E159" s="31" t="s">
        <v>246</v>
      </c>
      <c r="F159" s="38">
        <v>3</v>
      </c>
      <c r="G159" s="45">
        <v>90</v>
      </c>
      <c r="H159" s="5"/>
      <c r="I159" s="82">
        <f t="shared" si="0"/>
        <v>0</v>
      </c>
    </row>
    <row r="160" spans="1:9" ht="150" customHeight="1" x14ac:dyDescent="0.25">
      <c r="A160" s="91"/>
      <c r="B160" s="23"/>
      <c r="C160" s="124" t="s">
        <v>557</v>
      </c>
      <c r="D160" s="56" t="s">
        <v>247</v>
      </c>
      <c r="E160" s="31" t="s">
        <v>248</v>
      </c>
      <c r="F160" s="38">
        <v>18</v>
      </c>
      <c r="G160" s="45">
        <v>90</v>
      </c>
      <c r="H160" s="5"/>
      <c r="I160" s="82">
        <f t="shared" si="0"/>
        <v>0</v>
      </c>
    </row>
    <row r="161" spans="1:9" ht="150" customHeight="1" x14ac:dyDescent="0.25">
      <c r="A161" s="91"/>
      <c r="B161" s="23"/>
      <c r="C161" s="124" t="s">
        <v>558</v>
      </c>
      <c r="D161" s="56" t="s">
        <v>249</v>
      </c>
      <c r="E161" s="31" t="s">
        <v>250</v>
      </c>
      <c r="F161" s="38">
        <v>16</v>
      </c>
      <c r="G161" s="45">
        <v>90</v>
      </c>
      <c r="H161" s="5"/>
      <c r="I161" s="82">
        <f t="shared" si="0"/>
        <v>0</v>
      </c>
    </row>
    <row r="162" spans="1:9" ht="150" customHeight="1" x14ac:dyDescent="0.25">
      <c r="A162" s="91"/>
      <c r="B162" s="23"/>
      <c r="C162" s="124" t="s">
        <v>559</v>
      </c>
      <c r="D162" s="56" t="s">
        <v>251</v>
      </c>
      <c r="E162" s="31" t="s">
        <v>252</v>
      </c>
      <c r="F162" s="38">
        <v>55</v>
      </c>
      <c r="G162" s="45">
        <v>90</v>
      </c>
      <c r="H162" s="5"/>
      <c r="I162" s="82">
        <f t="shared" si="0"/>
        <v>0</v>
      </c>
    </row>
    <row r="163" spans="1:9" ht="150" customHeight="1" x14ac:dyDescent="0.25">
      <c r="A163" s="91"/>
      <c r="B163" s="23"/>
      <c r="C163" s="124" t="s">
        <v>560</v>
      </c>
      <c r="D163" s="56" t="s">
        <v>253</v>
      </c>
      <c r="E163" s="31" t="s">
        <v>254</v>
      </c>
      <c r="F163" s="38">
        <v>17</v>
      </c>
      <c r="G163" s="45">
        <v>90</v>
      </c>
      <c r="H163" s="5"/>
      <c r="I163" s="82">
        <f t="shared" si="0"/>
        <v>0</v>
      </c>
    </row>
    <row r="164" spans="1:9" ht="150" customHeight="1" x14ac:dyDescent="0.25">
      <c r="A164" s="91"/>
      <c r="B164" s="23"/>
      <c r="C164" s="124" t="s">
        <v>561</v>
      </c>
      <c r="D164" s="56" t="s">
        <v>255</v>
      </c>
      <c r="E164" s="31" t="s">
        <v>256</v>
      </c>
      <c r="F164" s="38">
        <v>28</v>
      </c>
      <c r="G164" s="45">
        <v>90</v>
      </c>
      <c r="H164" s="5"/>
      <c r="I164" s="82">
        <f t="shared" si="0"/>
        <v>0</v>
      </c>
    </row>
    <row r="165" spans="1:9" ht="150" customHeight="1" x14ac:dyDescent="0.25">
      <c r="A165" s="91"/>
      <c r="B165" s="23"/>
      <c r="C165" s="124" t="s">
        <v>562</v>
      </c>
      <c r="D165" s="56" t="s">
        <v>257</v>
      </c>
      <c r="E165" s="31" t="s">
        <v>258</v>
      </c>
      <c r="F165" s="38">
        <f>17+18+16</f>
        <v>51</v>
      </c>
      <c r="G165" s="45">
        <v>90</v>
      </c>
      <c r="H165" s="5"/>
      <c r="I165" s="82">
        <f t="shared" si="0"/>
        <v>0</v>
      </c>
    </row>
    <row r="166" spans="1:9" ht="150" customHeight="1" x14ac:dyDescent="0.25">
      <c r="A166" s="91"/>
      <c r="B166" s="23"/>
      <c r="C166" s="124" t="s">
        <v>563</v>
      </c>
      <c r="D166" s="56" t="s">
        <v>259</v>
      </c>
      <c r="E166" s="32" t="s">
        <v>260</v>
      </c>
      <c r="F166" s="38">
        <v>10</v>
      </c>
      <c r="G166" s="45">
        <v>90</v>
      </c>
      <c r="H166" s="5"/>
      <c r="I166" s="82">
        <f t="shared" si="0"/>
        <v>0</v>
      </c>
    </row>
    <row r="167" spans="1:9" ht="150" customHeight="1" x14ac:dyDescent="0.25">
      <c r="A167" s="91"/>
      <c r="B167" s="23"/>
      <c r="C167" s="124" t="s">
        <v>564</v>
      </c>
      <c r="D167" s="56" t="s">
        <v>261</v>
      </c>
      <c r="E167" s="31" t="s">
        <v>262</v>
      </c>
      <c r="F167" s="38">
        <v>5</v>
      </c>
      <c r="G167" s="45">
        <v>90</v>
      </c>
      <c r="H167" s="5"/>
      <c r="I167" s="82">
        <f t="shared" si="0"/>
        <v>0</v>
      </c>
    </row>
    <row r="168" spans="1:9" ht="150" customHeight="1" x14ac:dyDescent="0.25">
      <c r="A168" s="91"/>
      <c r="B168" s="23"/>
      <c r="C168" s="124" t="s">
        <v>565</v>
      </c>
      <c r="D168" s="56" t="s">
        <v>263</v>
      </c>
      <c r="E168" s="31" t="s">
        <v>264</v>
      </c>
      <c r="F168" s="38">
        <v>95</v>
      </c>
      <c r="G168" s="45">
        <v>90</v>
      </c>
      <c r="H168" s="5"/>
      <c r="I168" s="82">
        <f t="shared" si="0"/>
        <v>0</v>
      </c>
    </row>
    <row r="169" spans="1:9" ht="150" customHeight="1" x14ac:dyDescent="0.25">
      <c r="A169" s="91"/>
      <c r="B169" s="23"/>
      <c r="C169" s="124" t="s">
        <v>566</v>
      </c>
      <c r="D169" s="56" t="s">
        <v>265</v>
      </c>
      <c r="E169" s="31" t="s">
        <v>266</v>
      </c>
      <c r="F169" s="38">
        <v>12</v>
      </c>
      <c r="G169" s="45">
        <v>90</v>
      </c>
      <c r="H169" s="5"/>
      <c r="I169" s="82">
        <f t="shared" si="0"/>
        <v>0</v>
      </c>
    </row>
    <row r="170" spans="1:9" ht="30" customHeight="1" x14ac:dyDescent="0.25">
      <c r="A170" s="92"/>
      <c r="B170" s="49"/>
      <c r="C170" s="125"/>
      <c r="D170" s="157" t="s">
        <v>267</v>
      </c>
      <c r="E170" s="157"/>
      <c r="F170" s="157"/>
      <c r="G170" s="50"/>
      <c r="H170" s="5"/>
      <c r="I170" s="90"/>
    </row>
    <row r="171" spans="1:9" ht="150" customHeight="1" x14ac:dyDescent="0.25">
      <c r="A171" s="91"/>
      <c r="B171" s="23"/>
      <c r="C171" s="124" t="s">
        <v>567</v>
      </c>
      <c r="D171" s="56" t="s">
        <v>268</v>
      </c>
      <c r="E171" s="31" t="s">
        <v>588</v>
      </c>
      <c r="F171" s="38">
        <v>25</v>
      </c>
      <c r="G171" s="45">
        <v>90</v>
      </c>
      <c r="H171" s="5"/>
      <c r="I171" s="82">
        <f t="shared" si="0"/>
        <v>0</v>
      </c>
    </row>
    <row r="172" spans="1:9" ht="150" customHeight="1" x14ac:dyDescent="0.25">
      <c r="A172" s="91"/>
      <c r="B172" s="23"/>
      <c r="C172" s="124" t="s">
        <v>568</v>
      </c>
      <c r="D172" s="56" t="s">
        <v>269</v>
      </c>
      <c r="E172" s="31" t="s">
        <v>270</v>
      </c>
      <c r="F172" s="38">
        <v>17</v>
      </c>
      <c r="G172" s="45">
        <v>90</v>
      </c>
      <c r="H172" s="5"/>
      <c r="I172" s="82">
        <f t="shared" si="0"/>
        <v>0</v>
      </c>
    </row>
    <row r="173" spans="1:9" ht="150" customHeight="1" x14ac:dyDescent="0.25">
      <c r="A173" s="91"/>
      <c r="B173" s="23"/>
      <c r="C173" s="124" t="s">
        <v>569</v>
      </c>
      <c r="D173" s="56" t="s">
        <v>271</v>
      </c>
      <c r="E173" s="31" t="s">
        <v>295</v>
      </c>
      <c r="F173" s="38">
        <v>8</v>
      </c>
      <c r="G173" s="45">
        <v>90</v>
      </c>
      <c r="H173" s="5"/>
      <c r="I173" s="82">
        <f t="shared" si="0"/>
        <v>0</v>
      </c>
    </row>
    <row r="174" spans="1:9" ht="150" customHeight="1" x14ac:dyDescent="0.25">
      <c r="A174" s="91"/>
      <c r="B174" s="23"/>
      <c r="C174" s="124" t="s">
        <v>570</v>
      </c>
      <c r="D174" s="56" t="s">
        <v>272</v>
      </c>
      <c r="E174" s="31" t="s">
        <v>273</v>
      </c>
      <c r="F174" s="38">
        <v>16</v>
      </c>
      <c r="G174" s="45">
        <v>90</v>
      </c>
      <c r="H174" s="5"/>
      <c r="I174" s="82">
        <f t="shared" si="0"/>
        <v>0</v>
      </c>
    </row>
    <row r="175" spans="1:9" ht="150" customHeight="1" x14ac:dyDescent="0.25">
      <c r="A175" s="91"/>
      <c r="B175" s="23"/>
      <c r="C175" s="124" t="s">
        <v>571</v>
      </c>
      <c r="D175" s="56" t="s">
        <v>274</v>
      </c>
      <c r="E175" s="31" t="s">
        <v>275</v>
      </c>
      <c r="F175" s="38">
        <v>6</v>
      </c>
      <c r="G175" s="45">
        <v>90</v>
      </c>
      <c r="H175" s="5"/>
      <c r="I175" s="82">
        <f t="shared" si="0"/>
        <v>0</v>
      </c>
    </row>
    <row r="176" spans="1:9" ht="150" customHeight="1" x14ac:dyDescent="0.25">
      <c r="A176" s="91"/>
      <c r="B176" s="23"/>
      <c r="C176" s="124" t="s">
        <v>572</v>
      </c>
      <c r="D176" s="56" t="s">
        <v>276</v>
      </c>
      <c r="E176" s="31" t="s">
        <v>586</v>
      </c>
      <c r="F176" s="38">
        <v>26</v>
      </c>
      <c r="G176" s="45">
        <v>90</v>
      </c>
      <c r="H176" s="5"/>
      <c r="I176" s="82">
        <f t="shared" si="0"/>
        <v>0</v>
      </c>
    </row>
    <row r="177" spans="1:9" ht="150" customHeight="1" x14ac:dyDescent="0.25">
      <c r="A177" s="91"/>
      <c r="B177" s="23"/>
      <c r="C177" s="124" t="s">
        <v>573</v>
      </c>
      <c r="D177" s="56" t="s">
        <v>277</v>
      </c>
      <c r="E177" s="31" t="s">
        <v>587</v>
      </c>
      <c r="F177" s="38">
        <v>5</v>
      </c>
      <c r="G177" s="45">
        <v>90</v>
      </c>
      <c r="H177" s="5"/>
      <c r="I177" s="82">
        <f t="shared" si="0"/>
        <v>0</v>
      </c>
    </row>
    <row r="178" spans="1:9" ht="150" customHeight="1" x14ac:dyDescent="0.25">
      <c r="A178" s="91"/>
      <c r="B178" s="23"/>
      <c r="C178" s="124" t="s">
        <v>574</v>
      </c>
      <c r="D178" s="56" t="s">
        <v>278</v>
      </c>
      <c r="E178" s="31" t="s">
        <v>279</v>
      </c>
      <c r="F178" s="38">
        <v>16</v>
      </c>
      <c r="G178" s="45">
        <v>90</v>
      </c>
      <c r="H178" s="5"/>
      <c r="I178" s="82">
        <f t="shared" si="0"/>
        <v>0</v>
      </c>
    </row>
    <row r="179" spans="1:9" ht="150" customHeight="1" x14ac:dyDescent="0.25">
      <c r="A179" s="91"/>
      <c r="B179" s="23"/>
      <c r="C179" s="124" t="s">
        <v>575</v>
      </c>
      <c r="D179" s="56" t="s">
        <v>280</v>
      </c>
      <c r="E179" s="31" t="s">
        <v>281</v>
      </c>
      <c r="F179" s="38">
        <v>1</v>
      </c>
      <c r="G179" s="45">
        <v>90</v>
      </c>
      <c r="H179" s="5"/>
      <c r="I179" s="82">
        <f t="shared" si="0"/>
        <v>0</v>
      </c>
    </row>
    <row r="180" spans="1:9" ht="150" customHeight="1" x14ac:dyDescent="0.25">
      <c r="A180" s="91"/>
      <c r="B180" s="23"/>
      <c r="C180" s="124" t="s">
        <v>576</v>
      </c>
      <c r="D180" s="56" t="s">
        <v>282</v>
      </c>
      <c r="E180" s="31" t="s">
        <v>296</v>
      </c>
      <c r="F180" s="38">
        <v>6</v>
      </c>
      <c r="G180" s="45">
        <v>90</v>
      </c>
      <c r="H180" s="5"/>
      <c r="I180" s="82">
        <f t="shared" si="0"/>
        <v>0</v>
      </c>
    </row>
    <row r="181" spans="1:9" ht="150" customHeight="1" x14ac:dyDescent="0.25">
      <c r="A181" s="91"/>
      <c r="B181" s="23"/>
      <c r="C181" s="124" t="s">
        <v>577</v>
      </c>
      <c r="D181" s="56" t="s">
        <v>283</v>
      </c>
      <c r="E181" s="31" t="s">
        <v>284</v>
      </c>
      <c r="F181" s="38">
        <v>7</v>
      </c>
      <c r="G181" s="45">
        <v>90</v>
      </c>
      <c r="H181" s="5"/>
      <c r="I181" s="82">
        <f t="shared" si="0"/>
        <v>0</v>
      </c>
    </row>
    <row r="182" spans="1:9" ht="150" customHeight="1" x14ac:dyDescent="0.25">
      <c r="A182" s="91"/>
      <c r="B182" s="23"/>
      <c r="C182" s="124" t="s">
        <v>578</v>
      </c>
      <c r="D182" s="56" t="s">
        <v>285</v>
      </c>
      <c r="E182" s="31" t="s">
        <v>297</v>
      </c>
      <c r="F182" s="38">
        <v>3</v>
      </c>
      <c r="G182" s="45">
        <v>90</v>
      </c>
      <c r="H182" s="5"/>
      <c r="I182" s="82">
        <f t="shared" si="0"/>
        <v>0</v>
      </c>
    </row>
    <row r="183" spans="1:9" ht="150" customHeight="1" x14ac:dyDescent="0.25">
      <c r="A183" s="91"/>
      <c r="B183" s="23"/>
      <c r="C183" s="124" t="s">
        <v>579</v>
      </c>
      <c r="D183" s="56" t="s">
        <v>286</v>
      </c>
      <c r="E183" s="31" t="s">
        <v>298</v>
      </c>
      <c r="F183" s="38">
        <v>12</v>
      </c>
      <c r="G183" s="45">
        <v>90</v>
      </c>
      <c r="H183" s="5"/>
      <c r="I183" s="82">
        <f t="shared" si="0"/>
        <v>0</v>
      </c>
    </row>
    <row r="184" spans="1:9" ht="150" customHeight="1" x14ac:dyDescent="0.25">
      <c r="A184" s="91"/>
      <c r="B184" s="23"/>
      <c r="C184" s="124" t="s">
        <v>580</v>
      </c>
      <c r="D184" s="56" t="s">
        <v>287</v>
      </c>
      <c r="E184" s="31" t="s">
        <v>299</v>
      </c>
      <c r="F184" s="38">
        <v>11</v>
      </c>
      <c r="G184" s="45">
        <v>90</v>
      </c>
      <c r="H184" s="5"/>
      <c r="I184" s="82">
        <f t="shared" si="0"/>
        <v>0</v>
      </c>
    </row>
    <row r="185" spans="1:9" ht="150" customHeight="1" x14ac:dyDescent="0.25">
      <c r="A185" s="91"/>
      <c r="B185" s="23"/>
      <c r="C185" s="124" t="s">
        <v>581</v>
      </c>
      <c r="D185" s="56" t="s">
        <v>288</v>
      </c>
      <c r="E185" s="31" t="s">
        <v>302</v>
      </c>
      <c r="F185" s="38">
        <v>27</v>
      </c>
      <c r="G185" s="45">
        <v>90</v>
      </c>
      <c r="H185" s="5"/>
      <c r="I185" s="82">
        <f t="shared" si="0"/>
        <v>0</v>
      </c>
    </row>
    <row r="186" spans="1:9" ht="150" customHeight="1" x14ac:dyDescent="0.25">
      <c r="A186" s="91"/>
      <c r="B186" s="23"/>
      <c r="C186" s="124" t="s">
        <v>582</v>
      </c>
      <c r="D186" s="56" t="s">
        <v>289</v>
      </c>
      <c r="E186" s="31" t="s">
        <v>585</v>
      </c>
      <c r="F186" s="38">
        <v>27</v>
      </c>
      <c r="G186" s="45">
        <v>90</v>
      </c>
      <c r="H186" s="5"/>
      <c r="I186" s="82">
        <f t="shared" si="0"/>
        <v>0</v>
      </c>
    </row>
    <row r="187" spans="1:9" ht="150" customHeight="1" x14ac:dyDescent="0.25">
      <c r="A187" s="91"/>
      <c r="B187" s="23"/>
      <c r="C187" s="124" t="s">
        <v>583</v>
      </c>
      <c r="D187" s="56" t="s">
        <v>290</v>
      </c>
      <c r="E187" s="31" t="s">
        <v>291</v>
      </c>
      <c r="F187" s="38">
        <v>7</v>
      </c>
      <c r="G187" s="45">
        <v>90</v>
      </c>
      <c r="H187" s="5"/>
      <c r="I187" s="82">
        <f t="shared" si="0"/>
        <v>0</v>
      </c>
    </row>
    <row r="188" spans="1:9" ht="150" customHeight="1" x14ac:dyDescent="0.25">
      <c r="A188" s="91"/>
      <c r="B188" s="23"/>
      <c r="C188" s="124" t="s">
        <v>584</v>
      </c>
      <c r="D188" s="56" t="s">
        <v>292</v>
      </c>
      <c r="E188" s="31" t="s">
        <v>300</v>
      </c>
      <c r="F188" s="38">
        <v>12</v>
      </c>
      <c r="G188" s="45">
        <v>90</v>
      </c>
      <c r="H188" s="5"/>
      <c r="I188" s="82">
        <f t="shared" si="0"/>
        <v>0</v>
      </c>
    </row>
    <row r="189" spans="1:9" ht="50.1" customHeight="1" x14ac:dyDescent="0.25">
      <c r="A189" s="93"/>
      <c r="B189" s="53"/>
      <c r="C189" s="121" t="s">
        <v>21</v>
      </c>
      <c r="D189" s="152" t="s">
        <v>303</v>
      </c>
      <c r="E189" s="152"/>
      <c r="F189" s="152"/>
      <c r="G189" s="54"/>
      <c r="H189" s="5"/>
      <c r="I189" s="94"/>
    </row>
    <row r="190" spans="1:9" ht="150" customHeight="1" x14ac:dyDescent="0.25">
      <c r="A190" s="95"/>
      <c r="B190" s="69"/>
      <c r="C190" s="129"/>
      <c r="D190" s="59" t="s">
        <v>304</v>
      </c>
      <c r="E190" s="61" t="s">
        <v>305</v>
      </c>
      <c r="F190" s="64">
        <v>7</v>
      </c>
      <c r="G190" s="65">
        <v>225</v>
      </c>
      <c r="H190" s="5"/>
      <c r="I190" s="82">
        <f t="shared" si="0"/>
        <v>0</v>
      </c>
    </row>
    <row r="191" spans="1:9" ht="150" customHeight="1" x14ac:dyDescent="0.25">
      <c r="A191" s="95"/>
      <c r="B191" s="69"/>
      <c r="C191" s="129"/>
      <c r="D191" s="59" t="s">
        <v>306</v>
      </c>
      <c r="E191" s="61" t="s">
        <v>307</v>
      </c>
      <c r="F191" s="64">
        <v>5</v>
      </c>
      <c r="G191" s="65">
        <v>225</v>
      </c>
      <c r="H191" s="5"/>
      <c r="I191" s="82">
        <f t="shared" si="0"/>
        <v>0</v>
      </c>
    </row>
    <row r="192" spans="1:9" ht="150" customHeight="1" x14ac:dyDescent="0.25">
      <c r="A192" s="96"/>
      <c r="B192" s="69"/>
      <c r="C192" s="129"/>
      <c r="D192" s="59" t="s">
        <v>308</v>
      </c>
      <c r="E192" s="61" t="s">
        <v>309</v>
      </c>
      <c r="F192" s="64">
        <v>2</v>
      </c>
      <c r="G192" s="65">
        <v>225</v>
      </c>
      <c r="H192" s="5"/>
      <c r="I192" s="82">
        <f t="shared" si="0"/>
        <v>0</v>
      </c>
    </row>
    <row r="193" spans="1:9" ht="150" customHeight="1" x14ac:dyDescent="0.25">
      <c r="A193" s="96"/>
      <c r="B193" s="69"/>
      <c r="C193" s="129"/>
      <c r="D193" s="59" t="s">
        <v>310</v>
      </c>
      <c r="E193" s="61" t="s">
        <v>311</v>
      </c>
      <c r="F193" s="64">
        <v>15</v>
      </c>
      <c r="G193" s="65">
        <v>250</v>
      </c>
      <c r="H193" s="5"/>
      <c r="I193" s="82">
        <f t="shared" si="0"/>
        <v>0</v>
      </c>
    </row>
    <row r="194" spans="1:9" ht="150" customHeight="1" x14ac:dyDescent="0.25">
      <c r="A194" s="95"/>
      <c r="B194" s="69"/>
      <c r="C194" s="129"/>
      <c r="D194" s="60" t="s">
        <v>312</v>
      </c>
      <c r="E194" s="62" t="s">
        <v>313</v>
      </c>
      <c r="F194" s="14">
        <v>11</v>
      </c>
      <c r="G194" s="65">
        <v>225</v>
      </c>
      <c r="H194" s="5"/>
      <c r="I194" s="82">
        <f t="shared" si="0"/>
        <v>0</v>
      </c>
    </row>
    <row r="195" spans="1:9" ht="150" customHeight="1" x14ac:dyDescent="0.25">
      <c r="A195" s="95"/>
      <c r="B195" s="69"/>
      <c r="C195" s="129"/>
      <c r="D195" s="60" t="s">
        <v>314</v>
      </c>
      <c r="E195" s="63" t="s">
        <v>315</v>
      </c>
      <c r="F195" s="64">
        <v>16</v>
      </c>
      <c r="G195" s="65">
        <v>225</v>
      </c>
      <c r="H195" s="5"/>
      <c r="I195" s="82">
        <f t="shared" si="0"/>
        <v>0</v>
      </c>
    </row>
    <row r="196" spans="1:9" ht="150" customHeight="1" x14ac:dyDescent="0.25">
      <c r="A196" s="95"/>
      <c r="B196" s="69"/>
      <c r="C196" s="129"/>
      <c r="D196" s="60" t="s">
        <v>316</v>
      </c>
      <c r="E196" s="63" t="s">
        <v>317</v>
      </c>
      <c r="F196" s="64">
        <v>8</v>
      </c>
      <c r="G196" s="65">
        <v>225</v>
      </c>
      <c r="H196" s="5"/>
      <c r="I196" s="82">
        <f t="shared" si="0"/>
        <v>0</v>
      </c>
    </row>
    <row r="197" spans="1:9" ht="150" customHeight="1" x14ac:dyDescent="0.25">
      <c r="A197" s="96"/>
      <c r="B197" s="69"/>
      <c r="C197" s="129"/>
      <c r="D197" s="59" t="s">
        <v>318</v>
      </c>
      <c r="E197" s="61" t="s">
        <v>319</v>
      </c>
      <c r="F197" s="64">
        <v>10</v>
      </c>
      <c r="G197" s="65">
        <v>225</v>
      </c>
      <c r="H197" s="5"/>
      <c r="I197" s="82">
        <f t="shared" si="0"/>
        <v>0</v>
      </c>
    </row>
    <row r="198" spans="1:9" ht="150" customHeight="1" x14ac:dyDescent="0.25">
      <c r="A198" s="97"/>
      <c r="B198" s="69"/>
      <c r="C198" s="129"/>
      <c r="D198" s="59" t="s">
        <v>320</v>
      </c>
      <c r="E198" s="61" t="s">
        <v>321</v>
      </c>
      <c r="F198" s="64">
        <v>10</v>
      </c>
      <c r="G198" s="65">
        <v>225</v>
      </c>
      <c r="H198" s="5"/>
      <c r="I198" s="82">
        <f t="shared" si="0"/>
        <v>0</v>
      </c>
    </row>
    <row r="199" spans="1:9" ht="150" customHeight="1" x14ac:dyDescent="0.25">
      <c r="A199" s="95"/>
      <c r="B199" s="69"/>
      <c r="C199" s="129"/>
      <c r="D199" s="60" t="s">
        <v>322</v>
      </c>
      <c r="E199" s="63" t="s">
        <v>323</v>
      </c>
      <c r="F199" s="64">
        <v>10</v>
      </c>
      <c r="G199" s="65">
        <v>250</v>
      </c>
      <c r="H199" s="5"/>
      <c r="I199" s="82">
        <f t="shared" si="0"/>
        <v>0</v>
      </c>
    </row>
    <row r="200" spans="1:9" ht="150" customHeight="1" x14ac:dyDescent="0.25">
      <c r="A200" s="95"/>
      <c r="B200" s="69"/>
      <c r="C200" s="129" t="s">
        <v>439</v>
      </c>
      <c r="D200" s="60" t="s">
        <v>324</v>
      </c>
      <c r="E200" s="63" t="s">
        <v>325</v>
      </c>
      <c r="F200" s="14">
        <v>10</v>
      </c>
      <c r="G200" s="65">
        <v>295</v>
      </c>
      <c r="H200" s="5"/>
      <c r="I200" s="82">
        <f t="shared" si="0"/>
        <v>0</v>
      </c>
    </row>
    <row r="201" spans="1:9" ht="150" customHeight="1" x14ac:dyDescent="0.25">
      <c r="A201" s="96"/>
      <c r="B201" s="69"/>
      <c r="C201" s="129"/>
      <c r="D201" s="59" t="s">
        <v>326</v>
      </c>
      <c r="E201" s="61" t="s">
        <v>327</v>
      </c>
      <c r="F201" s="64">
        <v>13</v>
      </c>
      <c r="G201" s="65">
        <v>295</v>
      </c>
      <c r="H201" s="5"/>
      <c r="I201" s="82">
        <f t="shared" si="0"/>
        <v>0</v>
      </c>
    </row>
    <row r="202" spans="1:9" ht="150" customHeight="1" x14ac:dyDescent="0.25">
      <c r="A202" s="96"/>
      <c r="B202" s="69"/>
      <c r="C202" s="129"/>
      <c r="D202" s="59" t="s">
        <v>328</v>
      </c>
      <c r="E202" s="61" t="s">
        <v>329</v>
      </c>
      <c r="F202" s="64">
        <v>9</v>
      </c>
      <c r="G202" s="65">
        <v>225</v>
      </c>
      <c r="H202" s="5"/>
      <c r="I202" s="82">
        <f t="shared" si="0"/>
        <v>0</v>
      </c>
    </row>
    <row r="203" spans="1:9" ht="150" customHeight="1" x14ac:dyDescent="0.25">
      <c r="A203" s="96"/>
      <c r="B203" s="69"/>
      <c r="C203" s="129"/>
      <c r="D203" s="59" t="s">
        <v>330</v>
      </c>
      <c r="E203" s="61" t="s">
        <v>331</v>
      </c>
      <c r="F203" s="64">
        <v>3</v>
      </c>
      <c r="G203" s="65">
        <v>225</v>
      </c>
      <c r="H203" s="5"/>
      <c r="I203" s="82">
        <f t="shared" si="0"/>
        <v>0</v>
      </c>
    </row>
    <row r="204" spans="1:9" ht="150" customHeight="1" x14ac:dyDescent="0.25">
      <c r="A204" s="96"/>
      <c r="B204" s="69"/>
      <c r="C204" s="129"/>
      <c r="D204" s="59" t="s">
        <v>332</v>
      </c>
      <c r="E204" s="61" t="s">
        <v>333</v>
      </c>
      <c r="F204" s="64">
        <v>3</v>
      </c>
      <c r="G204" s="65">
        <v>225</v>
      </c>
      <c r="H204" s="5"/>
      <c r="I204" s="82">
        <f t="shared" si="0"/>
        <v>0</v>
      </c>
    </row>
    <row r="205" spans="1:9" ht="150" customHeight="1" x14ac:dyDescent="0.25">
      <c r="A205" s="95"/>
      <c r="B205" s="69"/>
      <c r="C205" s="129"/>
      <c r="D205" s="60" t="s">
        <v>334</v>
      </c>
      <c r="E205" s="63" t="s">
        <v>335</v>
      </c>
      <c r="F205" s="14">
        <v>9</v>
      </c>
      <c r="G205" s="65">
        <v>225</v>
      </c>
      <c r="H205" s="5"/>
      <c r="I205" s="82">
        <f t="shared" si="0"/>
        <v>0</v>
      </c>
    </row>
    <row r="206" spans="1:9" ht="150" customHeight="1" x14ac:dyDescent="0.25">
      <c r="A206" s="95"/>
      <c r="B206" s="69"/>
      <c r="C206" s="129"/>
      <c r="D206" s="60" t="s">
        <v>336</v>
      </c>
      <c r="E206" s="63" t="s">
        <v>337</v>
      </c>
      <c r="F206" s="14">
        <v>10</v>
      </c>
      <c r="G206" s="65">
        <v>225</v>
      </c>
      <c r="H206" s="5"/>
      <c r="I206" s="82">
        <f t="shared" si="0"/>
        <v>0</v>
      </c>
    </row>
    <row r="207" spans="1:9" ht="150" customHeight="1" x14ac:dyDescent="0.25">
      <c r="A207" s="95"/>
      <c r="B207" s="69"/>
      <c r="C207" s="129"/>
      <c r="D207" s="60" t="s">
        <v>338</v>
      </c>
      <c r="E207" s="62" t="s">
        <v>339</v>
      </c>
      <c r="F207" s="14">
        <v>10</v>
      </c>
      <c r="G207" s="65">
        <v>225</v>
      </c>
      <c r="H207" s="5"/>
      <c r="I207" s="82">
        <f t="shared" si="0"/>
        <v>0</v>
      </c>
    </row>
    <row r="208" spans="1:9" ht="150" customHeight="1" x14ac:dyDescent="0.25">
      <c r="A208" s="95"/>
      <c r="B208" s="69"/>
      <c r="C208" s="129"/>
      <c r="D208" s="60" t="s">
        <v>340</v>
      </c>
      <c r="E208" s="62" t="s">
        <v>341</v>
      </c>
      <c r="F208" s="14">
        <v>5</v>
      </c>
      <c r="G208" s="65">
        <v>225</v>
      </c>
      <c r="H208" s="5"/>
      <c r="I208" s="82">
        <f t="shared" si="0"/>
        <v>0</v>
      </c>
    </row>
    <row r="209" spans="1:9" ht="150" customHeight="1" x14ac:dyDescent="0.25">
      <c r="A209" s="95"/>
      <c r="B209" s="69"/>
      <c r="C209" s="129"/>
      <c r="D209" s="60" t="s">
        <v>342</v>
      </c>
      <c r="E209" s="62" t="s">
        <v>343</v>
      </c>
      <c r="F209" s="14">
        <v>2</v>
      </c>
      <c r="G209" s="65">
        <v>295</v>
      </c>
      <c r="H209" s="5"/>
      <c r="I209" s="82">
        <f t="shared" si="0"/>
        <v>0</v>
      </c>
    </row>
    <row r="210" spans="1:9" ht="150" customHeight="1" x14ac:dyDescent="0.25">
      <c r="A210" s="96"/>
      <c r="B210" s="69"/>
      <c r="C210" s="129"/>
      <c r="D210" s="59" t="s">
        <v>344</v>
      </c>
      <c r="E210" s="61" t="s">
        <v>345</v>
      </c>
      <c r="F210" s="64">
        <v>10</v>
      </c>
      <c r="G210" s="65">
        <v>225</v>
      </c>
      <c r="H210" s="5"/>
      <c r="I210" s="82">
        <f t="shared" si="0"/>
        <v>0</v>
      </c>
    </row>
    <row r="211" spans="1:9" ht="150" customHeight="1" x14ac:dyDescent="0.25">
      <c r="A211" s="96"/>
      <c r="B211" s="69"/>
      <c r="C211" s="129" t="s">
        <v>440</v>
      </c>
      <c r="D211" s="59" t="s">
        <v>346</v>
      </c>
      <c r="E211" s="61" t="s">
        <v>347</v>
      </c>
      <c r="F211" s="64">
        <v>10</v>
      </c>
      <c r="G211" s="65">
        <v>225</v>
      </c>
      <c r="H211" s="5"/>
      <c r="I211" s="82">
        <f t="shared" si="0"/>
        <v>0</v>
      </c>
    </row>
    <row r="212" spans="1:9" ht="150" customHeight="1" x14ac:dyDescent="0.25">
      <c r="A212" s="96"/>
      <c r="B212" s="69"/>
      <c r="C212" s="129" t="s">
        <v>441</v>
      </c>
      <c r="D212" s="59" t="s">
        <v>348</v>
      </c>
      <c r="E212" s="61" t="s">
        <v>349</v>
      </c>
      <c r="F212" s="64">
        <v>10</v>
      </c>
      <c r="G212" s="65">
        <v>225</v>
      </c>
      <c r="H212" s="5"/>
      <c r="I212" s="82">
        <f t="shared" si="0"/>
        <v>0</v>
      </c>
    </row>
    <row r="213" spans="1:9" ht="150" customHeight="1" x14ac:dyDescent="0.25">
      <c r="A213" s="96"/>
      <c r="B213" s="69"/>
      <c r="C213" s="129" t="s">
        <v>442</v>
      </c>
      <c r="D213" s="59" t="s">
        <v>350</v>
      </c>
      <c r="E213" s="61" t="s">
        <v>351</v>
      </c>
      <c r="F213" s="64">
        <v>10</v>
      </c>
      <c r="G213" s="65">
        <v>295</v>
      </c>
      <c r="H213" s="5"/>
      <c r="I213" s="82">
        <f t="shared" si="0"/>
        <v>0</v>
      </c>
    </row>
    <row r="214" spans="1:9" ht="150" customHeight="1" x14ac:dyDescent="0.25">
      <c r="A214" s="96"/>
      <c r="B214" s="69"/>
      <c r="C214" s="129" t="s">
        <v>443</v>
      </c>
      <c r="D214" s="59" t="s">
        <v>352</v>
      </c>
      <c r="E214" s="61" t="s">
        <v>353</v>
      </c>
      <c r="F214" s="64">
        <v>10</v>
      </c>
      <c r="G214" s="65">
        <v>295</v>
      </c>
      <c r="H214" s="5"/>
      <c r="I214" s="82">
        <f t="shared" si="0"/>
        <v>0</v>
      </c>
    </row>
    <row r="215" spans="1:9" ht="150" customHeight="1" x14ac:dyDescent="0.25">
      <c r="A215" s="96"/>
      <c r="B215" s="69"/>
      <c r="C215" s="129"/>
      <c r="D215" s="59" t="s">
        <v>354</v>
      </c>
      <c r="E215" s="61" t="s">
        <v>355</v>
      </c>
      <c r="F215" s="64">
        <v>10</v>
      </c>
      <c r="G215" s="65">
        <v>295</v>
      </c>
      <c r="H215" s="5"/>
      <c r="I215" s="82">
        <f t="shared" si="0"/>
        <v>0</v>
      </c>
    </row>
    <row r="216" spans="1:9" ht="150" customHeight="1" x14ac:dyDescent="0.25">
      <c r="A216" s="96"/>
      <c r="B216" s="69"/>
      <c r="C216" s="129" t="s">
        <v>444</v>
      </c>
      <c r="D216" s="59" t="s">
        <v>356</v>
      </c>
      <c r="E216" s="61" t="s">
        <v>357</v>
      </c>
      <c r="F216" s="64">
        <v>7</v>
      </c>
      <c r="G216" s="65">
        <v>250</v>
      </c>
      <c r="H216" s="5"/>
      <c r="I216" s="82">
        <f t="shared" si="0"/>
        <v>0</v>
      </c>
    </row>
    <row r="217" spans="1:9" ht="150" customHeight="1" x14ac:dyDescent="0.25">
      <c r="A217" s="96"/>
      <c r="B217" s="69"/>
      <c r="C217" s="129"/>
      <c r="D217" s="59" t="s">
        <v>358</v>
      </c>
      <c r="E217" s="61" t="s">
        <v>359</v>
      </c>
      <c r="F217" s="64">
        <v>11</v>
      </c>
      <c r="G217" s="65">
        <v>225</v>
      </c>
      <c r="H217" s="5"/>
      <c r="I217" s="82">
        <f t="shared" si="0"/>
        <v>0</v>
      </c>
    </row>
    <row r="218" spans="1:9" ht="150" customHeight="1" x14ac:dyDescent="0.25">
      <c r="A218" s="96"/>
      <c r="B218" s="69"/>
      <c r="C218" s="129"/>
      <c r="D218" s="59" t="s">
        <v>360</v>
      </c>
      <c r="E218" s="61" t="s">
        <v>361</v>
      </c>
      <c r="F218" s="64">
        <v>9</v>
      </c>
      <c r="G218" s="65">
        <v>225</v>
      </c>
      <c r="H218" s="5"/>
      <c r="I218" s="82">
        <f t="shared" si="0"/>
        <v>0</v>
      </c>
    </row>
    <row r="219" spans="1:9" ht="150" customHeight="1" x14ac:dyDescent="0.25">
      <c r="A219" s="96"/>
      <c r="B219" s="69"/>
      <c r="C219" s="129"/>
      <c r="D219" s="59" t="s">
        <v>362</v>
      </c>
      <c r="E219" s="61" t="s">
        <v>363</v>
      </c>
      <c r="F219" s="64">
        <v>14</v>
      </c>
      <c r="G219" s="65">
        <v>225</v>
      </c>
      <c r="H219" s="5"/>
      <c r="I219" s="82">
        <f t="shared" si="0"/>
        <v>0</v>
      </c>
    </row>
    <row r="220" spans="1:9" ht="150" customHeight="1" x14ac:dyDescent="0.25">
      <c r="A220" s="96"/>
      <c r="B220" s="69"/>
      <c r="C220" s="129"/>
      <c r="D220" s="59" t="s">
        <v>364</v>
      </c>
      <c r="E220" s="61" t="s">
        <v>365</v>
      </c>
      <c r="F220" s="64">
        <v>10</v>
      </c>
      <c r="G220" s="65">
        <v>225</v>
      </c>
      <c r="H220" s="5"/>
      <c r="I220" s="82">
        <f t="shared" si="0"/>
        <v>0</v>
      </c>
    </row>
    <row r="221" spans="1:9" ht="150" customHeight="1" x14ac:dyDescent="0.25">
      <c r="A221" s="96"/>
      <c r="B221" s="69"/>
      <c r="C221" s="129"/>
      <c r="D221" s="59" t="s">
        <v>366</v>
      </c>
      <c r="E221" s="61" t="s">
        <v>367</v>
      </c>
      <c r="F221" s="64">
        <v>10</v>
      </c>
      <c r="G221" s="65">
        <v>225</v>
      </c>
      <c r="H221" s="5"/>
      <c r="I221" s="82">
        <f t="shared" si="0"/>
        <v>0</v>
      </c>
    </row>
    <row r="222" spans="1:9" ht="150" customHeight="1" x14ac:dyDescent="0.25">
      <c r="A222" s="96"/>
      <c r="B222" s="69"/>
      <c r="C222" s="129"/>
      <c r="D222" s="59" t="s">
        <v>368</v>
      </c>
      <c r="E222" s="61" t="s">
        <v>369</v>
      </c>
      <c r="F222" s="64">
        <v>7</v>
      </c>
      <c r="G222" s="65">
        <v>225</v>
      </c>
      <c r="H222" s="5"/>
      <c r="I222" s="82">
        <f t="shared" si="0"/>
        <v>0</v>
      </c>
    </row>
    <row r="223" spans="1:9" ht="150" customHeight="1" x14ac:dyDescent="0.25">
      <c r="A223" s="96"/>
      <c r="B223" s="69"/>
      <c r="C223" s="129"/>
      <c r="D223" s="59" t="s">
        <v>370</v>
      </c>
      <c r="E223" s="61" t="s">
        <v>371</v>
      </c>
      <c r="F223" s="64">
        <v>7</v>
      </c>
      <c r="G223" s="65">
        <v>295</v>
      </c>
      <c r="H223" s="5"/>
      <c r="I223" s="82">
        <f t="shared" si="0"/>
        <v>0</v>
      </c>
    </row>
    <row r="224" spans="1:9" ht="150" customHeight="1" x14ac:dyDescent="0.25">
      <c r="A224" s="96"/>
      <c r="B224" s="69"/>
      <c r="C224" s="129"/>
      <c r="D224" s="59" t="s">
        <v>372</v>
      </c>
      <c r="E224" s="61" t="s">
        <v>373</v>
      </c>
      <c r="F224" s="64">
        <v>10</v>
      </c>
      <c r="G224" s="65">
        <v>225</v>
      </c>
      <c r="H224" s="5"/>
      <c r="I224" s="82">
        <f t="shared" si="0"/>
        <v>0</v>
      </c>
    </row>
    <row r="225" spans="1:9" ht="150" customHeight="1" x14ac:dyDescent="0.25">
      <c r="A225" s="96"/>
      <c r="B225" s="69"/>
      <c r="C225" s="129" t="s">
        <v>442</v>
      </c>
      <c r="D225" s="59" t="s">
        <v>374</v>
      </c>
      <c r="E225" s="61" t="s">
        <v>375</v>
      </c>
      <c r="F225" s="64">
        <v>10</v>
      </c>
      <c r="G225" s="65">
        <v>225</v>
      </c>
      <c r="H225" s="5"/>
      <c r="I225" s="82">
        <f t="shared" si="0"/>
        <v>0</v>
      </c>
    </row>
    <row r="226" spans="1:9" ht="150" customHeight="1" x14ac:dyDescent="0.25">
      <c r="A226" s="96"/>
      <c r="B226" s="69"/>
      <c r="C226" s="129"/>
      <c r="D226" s="59" t="s">
        <v>376</v>
      </c>
      <c r="E226" s="61" t="s">
        <v>377</v>
      </c>
      <c r="F226" s="64">
        <v>10</v>
      </c>
      <c r="G226" s="65">
        <v>295</v>
      </c>
      <c r="H226" s="5"/>
      <c r="I226" s="82">
        <f t="shared" si="0"/>
        <v>0</v>
      </c>
    </row>
    <row r="227" spans="1:9" ht="150" customHeight="1" x14ac:dyDescent="0.25">
      <c r="A227" s="96"/>
      <c r="B227" s="69"/>
      <c r="C227" s="129"/>
      <c r="D227" s="59" t="s">
        <v>378</v>
      </c>
      <c r="E227" s="61" t="s">
        <v>379</v>
      </c>
      <c r="F227" s="64">
        <v>10</v>
      </c>
      <c r="G227" s="65">
        <v>225</v>
      </c>
      <c r="H227" s="5"/>
      <c r="I227" s="82">
        <f t="shared" si="0"/>
        <v>0</v>
      </c>
    </row>
    <row r="228" spans="1:9" ht="150" customHeight="1" x14ac:dyDescent="0.25">
      <c r="A228" s="96"/>
      <c r="B228" s="69"/>
      <c r="C228" s="129"/>
      <c r="D228" s="59" t="s">
        <v>380</v>
      </c>
      <c r="E228" s="61" t="s">
        <v>381</v>
      </c>
      <c r="F228" s="64">
        <v>10</v>
      </c>
      <c r="G228" s="65">
        <v>225</v>
      </c>
      <c r="H228" s="5"/>
      <c r="I228" s="82">
        <f t="shared" si="0"/>
        <v>0</v>
      </c>
    </row>
    <row r="229" spans="1:9" ht="150" customHeight="1" x14ac:dyDescent="0.25">
      <c r="A229" s="96"/>
      <c r="B229" s="69"/>
      <c r="C229" s="129"/>
      <c r="D229" s="59" t="s">
        <v>382</v>
      </c>
      <c r="E229" s="61" t="s">
        <v>383</v>
      </c>
      <c r="F229" s="64">
        <v>9</v>
      </c>
      <c r="G229" s="65">
        <v>225</v>
      </c>
      <c r="H229" s="5"/>
      <c r="I229" s="82">
        <f t="shared" si="0"/>
        <v>0</v>
      </c>
    </row>
    <row r="230" spans="1:9" ht="150" customHeight="1" x14ac:dyDescent="0.25">
      <c r="A230" s="96"/>
      <c r="B230" s="69"/>
      <c r="C230" s="129"/>
      <c r="D230" s="59" t="s">
        <v>384</v>
      </c>
      <c r="E230" s="61" t="s">
        <v>385</v>
      </c>
      <c r="F230" s="64">
        <v>11</v>
      </c>
      <c r="G230" s="65">
        <v>225</v>
      </c>
      <c r="H230" s="5"/>
      <c r="I230" s="82">
        <f t="shared" si="0"/>
        <v>0</v>
      </c>
    </row>
    <row r="231" spans="1:9" ht="150" customHeight="1" x14ac:dyDescent="0.25">
      <c r="A231" s="96"/>
      <c r="B231" s="69"/>
      <c r="C231" s="129" t="s">
        <v>445</v>
      </c>
      <c r="D231" s="59" t="s">
        <v>386</v>
      </c>
      <c r="E231" s="61" t="s">
        <v>387</v>
      </c>
      <c r="F231" s="64">
        <v>10</v>
      </c>
      <c r="G231" s="65">
        <v>295</v>
      </c>
      <c r="H231" s="5"/>
      <c r="I231" s="82">
        <f t="shared" si="0"/>
        <v>0</v>
      </c>
    </row>
    <row r="232" spans="1:9" ht="150" customHeight="1" x14ac:dyDescent="0.25">
      <c r="A232" s="96"/>
      <c r="B232" s="69"/>
      <c r="C232" s="129" t="s">
        <v>446</v>
      </c>
      <c r="D232" s="59" t="s">
        <v>388</v>
      </c>
      <c r="E232" s="61" t="s">
        <v>389</v>
      </c>
      <c r="F232" s="64">
        <v>10</v>
      </c>
      <c r="G232" s="65">
        <v>295</v>
      </c>
      <c r="H232" s="5"/>
      <c r="I232" s="82">
        <f t="shared" si="0"/>
        <v>0</v>
      </c>
    </row>
    <row r="233" spans="1:9" ht="150" customHeight="1" x14ac:dyDescent="0.25">
      <c r="A233" s="96"/>
      <c r="B233" s="69"/>
      <c r="C233" s="129"/>
      <c r="D233" s="59" t="s">
        <v>390</v>
      </c>
      <c r="E233" s="61" t="s">
        <v>391</v>
      </c>
      <c r="F233" s="64">
        <v>10</v>
      </c>
      <c r="G233" s="65">
        <v>225</v>
      </c>
      <c r="H233" s="5"/>
      <c r="I233" s="82">
        <f t="shared" si="0"/>
        <v>0</v>
      </c>
    </row>
    <row r="234" spans="1:9" ht="150" customHeight="1" x14ac:dyDescent="0.25">
      <c r="A234" s="96"/>
      <c r="B234" s="69"/>
      <c r="C234" s="129" t="s">
        <v>447</v>
      </c>
      <c r="D234" s="59" t="s">
        <v>392</v>
      </c>
      <c r="E234" s="61" t="s">
        <v>393</v>
      </c>
      <c r="F234" s="64">
        <v>13</v>
      </c>
      <c r="G234" s="65">
        <v>225</v>
      </c>
      <c r="H234" s="5"/>
      <c r="I234" s="82">
        <f t="shared" si="0"/>
        <v>0</v>
      </c>
    </row>
    <row r="235" spans="1:9" ht="150" customHeight="1" x14ac:dyDescent="0.25">
      <c r="A235" s="96"/>
      <c r="B235" s="69"/>
      <c r="C235" s="129" t="s">
        <v>442</v>
      </c>
      <c r="D235" s="59" t="s">
        <v>394</v>
      </c>
      <c r="E235" s="61" t="s">
        <v>395</v>
      </c>
      <c r="F235" s="64">
        <v>5</v>
      </c>
      <c r="G235" s="65">
        <v>225</v>
      </c>
      <c r="H235" s="5"/>
      <c r="I235" s="82">
        <f t="shared" si="0"/>
        <v>0</v>
      </c>
    </row>
    <row r="236" spans="1:9" ht="150" customHeight="1" x14ac:dyDescent="0.25">
      <c r="A236" s="96"/>
      <c r="B236" s="69"/>
      <c r="C236" s="129"/>
      <c r="D236" s="59" t="s">
        <v>396</v>
      </c>
      <c r="E236" s="61" t="s">
        <v>397</v>
      </c>
      <c r="F236" s="64">
        <v>5</v>
      </c>
      <c r="G236" s="65">
        <v>225</v>
      </c>
      <c r="H236" s="5"/>
      <c r="I236" s="82">
        <f t="shared" si="0"/>
        <v>0</v>
      </c>
    </row>
    <row r="237" spans="1:9" ht="150" customHeight="1" x14ac:dyDescent="0.25">
      <c r="A237" s="96"/>
      <c r="B237" s="69"/>
      <c r="C237" s="129"/>
      <c r="D237" s="59" t="s">
        <v>398</v>
      </c>
      <c r="E237" s="61" t="s">
        <v>399</v>
      </c>
      <c r="F237" s="64">
        <v>10</v>
      </c>
      <c r="G237" s="65">
        <v>225</v>
      </c>
      <c r="H237" s="5"/>
      <c r="I237" s="82">
        <f t="shared" si="0"/>
        <v>0</v>
      </c>
    </row>
    <row r="238" spans="1:9" ht="150" customHeight="1" x14ac:dyDescent="0.25">
      <c r="A238" s="96"/>
      <c r="B238" s="69"/>
      <c r="C238" s="129"/>
      <c r="D238" s="59" t="s">
        <v>400</v>
      </c>
      <c r="E238" s="61" t="s">
        <v>401</v>
      </c>
      <c r="F238" s="64">
        <v>5</v>
      </c>
      <c r="G238" s="65">
        <v>225</v>
      </c>
      <c r="H238" s="5"/>
      <c r="I238" s="82">
        <f t="shared" ref="I238:I258" si="1">SUM(G238)*(H238)</f>
        <v>0</v>
      </c>
    </row>
    <row r="239" spans="1:9" ht="150" customHeight="1" x14ac:dyDescent="0.25">
      <c r="A239" s="96"/>
      <c r="B239" s="69"/>
      <c r="C239" s="129"/>
      <c r="D239" s="59" t="s">
        <v>402</v>
      </c>
      <c r="E239" s="61" t="s">
        <v>403</v>
      </c>
      <c r="F239" s="64">
        <v>11</v>
      </c>
      <c r="G239" s="65">
        <v>295</v>
      </c>
      <c r="H239" s="5"/>
      <c r="I239" s="82">
        <f t="shared" si="1"/>
        <v>0</v>
      </c>
    </row>
    <row r="240" spans="1:9" ht="150" customHeight="1" x14ac:dyDescent="0.25">
      <c r="A240" s="96"/>
      <c r="B240" s="69"/>
      <c r="C240" s="129"/>
      <c r="D240" s="59" t="s">
        <v>404</v>
      </c>
      <c r="E240" s="61" t="s">
        <v>405</v>
      </c>
      <c r="F240" s="64">
        <v>13</v>
      </c>
      <c r="G240" s="65">
        <v>225</v>
      </c>
      <c r="H240" s="5"/>
      <c r="I240" s="82">
        <f t="shared" si="1"/>
        <v>0</v>
      </c>
    </row>
    <row r="241" spans="1:9" ht="150" customHeight="1" x14ac:dyDescent="0.25">
      <c r="A241" s="96"/>
      <c r="B241" s="69"/>
      <c r="C241" s="129"/>
      <c r="D241" s="59" t="s">
        <v>406</v>
      </c>
      <c r="E241" s="61" t="s">
        <v>407</v>
      </c>
      <c r="F241" s="64">
        <v>10</v>
      </c>
      <c r="G241" s="65">
        <v>225</v>
      </c>
      <c r="H241" s="5"/>
      <c r="I241" s="82">
        <f t="shared" si="1"/>
        <v>0</v>
      </c>
    </row>
    <row r="242" spans="1:9" ht="150" customHeight="1" x14ac:dyDescent="0.25">
      <c r="A242" s="96"/>
      <c r="B242" s="69"/>
      <c r="C242" s="129" t="s">
        <v>448</v>
      </c>
      <c r="D242" s="59" t="s">
        <v>408</v>
      </c>
      <c r="E242" s="61" t="s">
        <v>409</v>
      </c>
      <c r="F242" s="64">
        <v>10</v>
      </c>
      <c r="G242" s="65">
        <v>250</v>
      </c>
      <c r="H242" s="5"/>
      <c r="I242" s="82">
        <f t="shared" si="1"/>
        <v>0</v>
      </c>
    </row>
    <row r="243" spans="1:9" ht="150" customHeight="1" x14ac:dyDescent="0.25">
      <c r="A243" s="96"/>
      <c r="B243" s="69"/>
      <c r="C243" s="129"/>
      <c r="D243" s="59" t="s">
        <v>410</v>
      </c>
      <c r="E243" s="61" t="s">
        <v>411</v>
      </c>
      <c r="F243" s="64">
        <v>8</v>
      </c>
      <c r="G243" s="65">
        <v>250</v>
      </c>
      <c r="H243" s="5"/>
      <c r="I243" s="82">
        <f t="shared" si="1"/>
        <v>0</v>
      </c>
    </row>
    <row r="244" spans="1:9" ht="150" customHeight="1" x14ac:dyDescent="0.25">
      <c r="A244" s="96"/>
      <c r="B244" s="69"/>
      <c r="C244" s="129"/>
      <c r="D244" s="59" t="s">
        <v>412</v>
      </c>
      <c r="E244" s="61" t="s">
        <v>413</v>
      </c>
      <c r="F244" s="64">
        <v>10</v>
      </c>
      <c r="G244" s="65">
        <v>250</v>
      </c>
      <c r="H244" s="5"/>
      <c r="I244" s="82">
        <f t="shared" si="1"/>
        <v>0</v>
      </c>
    </row>
    <row r="245" spans="1:9" ht="150" customHeight="1" x14ac:dyDescent="0.25">
      <c r="A245" s="96"/>
      <c r="B245" s="69"/>
      <c r="C245" s="129"/>
      <c r="D245" s="59" t="s">
        <v>414</v>
      </c>
      <c r="E245" s="61" t="s">
        <v>415</v>
      </c>
      <c r="F245" s="64">
        <v>10</v>
      </c>
      <c r="G245" s="65">
        <v>225</v>
      </c>
      <c r="H245" s="5"/>
      <c r="I245" s="82">
        <f t="shared" si="1"/>
        <v>0</v>
      </c>
    </row>
    <row r="246" spans="1:9" ht="150" customHeight="1" x14ac:dyDescent="0.25">
      <c r="A246" s="96"/>
      <c r="B246" s="69"/>
      <c r="C246" s="129"/>
      <c r="D246" s="59" t="s">
        <v>416</v>
      </c>
      <c r="E246" s="61" t="s">
        <v>417</v>
      </c>
      <c r="F246" s="64">
        <v>11</v>
      </c>
      <c r="G246" s="65">
        <v>225</v>
      </c>
      <c r="H246" s="5"/>
      <c r="I246" s="82">
        <f t="shared" si="1"/>
        <v>0</v>
      </c>
    </row>
    <row r="247" spans="1:9" ht="150" customHeight="1" x14ac:dyDescent="0.25">
      <c r="A247" s="96"/>
      <c r="B247" s="69"/>
      <c r="C247" s="129"/>
      <c r="D247" s="59" t="s">
        <v>418</v>
      </c>
      <c r="E247" s="61" t="s">
        <v>419</v>
      </c>
      <c r="F247" s="64">
        <v>10</v>
      </c>
      <c r="G247" s="65">
        <v>295</v>
      </c>
      <c r="H247" s="5"/>
      <c r="I247" s="82">
        <f t="shared" si="1"/>
        <v>0</v>
      </c>
    </row>
    <row r="248" spans="1:9" ht="150" customHeight="1" x14ac:dyDescent="0.25">
      <c r="A248" s="96"/>
      <c r="B248" s="69"/>
      <c r="C248" s="129"/>
      <c r="D248" s="59" t="s">
        <v>420</v>
      </c>
      <c r="E248" s="61" t="s">
        <v>421</v>
      </c>
      <c r="F248" s="64">
        <v>10</v>
      </c>
      <c r="G248" s="65">
        <v>225</v>
      </c>
      <c r="H248" s="5"/>
      <c r="I248" s="82">
        <f t="shared" si="1"/>
        <v>0</v>
      </c>
    </row>
    <row r="249" spans="1:9" ht="150" customHeight="1" x14ac:dyDescent="0.25">
      <c r="A249" s="96"/>
      <c r="B249" s="69"/>
      <c r="C249" s="129"/>
      <c r="D249" s="59" t="s">
        <v>422</v>
      </c>
      <c r="E249" s="61" t="s">
        <v>423</v>
      </c>
      <c r="F249" s="64">
        <v>10</v>
      </c>
      <c r="G249" s="65">
        <v>225</v>
      </c>
      <c r="H249" s="5"/>
      <c r="I249" s="82">
        <f t="shared" si="1"/>
        <v>0</v>
      </c>
    </row>
    <row r="250" spans="1:9" ht="150" customHeight="1" x14ac:dyDescent="0.25">
      <c r="A250" s="96"/>
      <c r="B250" s="69"/>
      <c r="C250" s="129"/>
      <c r="D250" s="59" t="s">
        <v>424</v>
      </c>
      <c r="E250" s="61" t="s">
        <v>425</v>
      </c>
      <c r="F250" s="64">
        <v>10</v>
      </c>
      <c r="G250" s="65">
        <v>250</v>
      </c>
      <c r="H250" s="5"/>
      <c r="I250" s="82">
        <f t="shared" si="1"/>
        <v>0</v>
      </c>
    </row>
    <row r="251" spans="1:9" ht="150" customHeight="1" x14ac:dyDescent="0.25">
      <c r="A251" s="96"/>
      <c r="B251" s="69"/>
      <c r="C251" s="129"/>
      <c r="D251" s="59" t="s">
        <v>426</v>
      </c>
      <c r="E251" s="61" t="s">
        <v>427</v>
      </c>
      <c r="F251" s="64">
        <v>7</v>
      </c>
      <c r="G251" s="65">
        <v>225</v>
      </c>
      <c r="H251" s="5"/>
      <c r="I251" s="82">
        <f t="shared" si="1"/>
        <v>0</v>
      </c>
    </row>
    <row r="252" spans="1:9" ht="50.1" customHeight="1" x14ac:dyDescent="0.25">
      <c r="A252" s="98"/>
      <c r="B252" s="66"/>
      <c r="C252" s="153" t="s">
        <v>428</v>
      </c>
      <c r="D252" s="153"/>
      <c r="E252" s="153"/>
      <c r="F252" s="67"/>
      <c r="G252" s="68"/>
      <c r="H252" s="5"/>
      <c r="I252" s="82">
        <f t="shared" si="1"/>
        <v>0</v>
      </c>
    </row>
    <row r="253" spans="1:9" ht="150" customHeight="1" x14ac:dyDescent="0.25">
      <c r="A253" s="99"/>
      <c r="B253" s="69"/>
      <c r="C253" s="129"/>
      <c r="D253" s="59" t="s">
        <v>429</v>
      </c>
      <c r="E253" s="61" t="s">
        <v>430</v>
      </c>
      <c r="F253" s="64">
        <v>8</v>
      </c>
      <c r="G253" s="65">
        <v>250</v>
      </c>
      <c r="H253" s="5"/>
      <c r="I253" s="82">
        <f t="shared" si="1"/>
        <v>0</v>
      </c>
    </row>
    <row r="254" spans="1:9" ht="150" customHeight="1" x14ac:dyDescent="0.25">
      <c r="A254" s="100"/>
      <c r="B254" s="69"/>
      <c r="C254" s="129"/>
      <c r="D254" s="60" t="s">
        <v>431</v>
      </c>
      <c r="E254" s="63" t="s">
        <v>432</v>
      </c>
      <c r="F254" s="64">
        <v>10</v>
      </c>
      <c r="G254" s="65">
        <v>120</v>
      </c>
      <c r="H254" s="5"/>
      <c r="I254" s="82">
        <f t="shared" si="1"/>
        <v>0</v>
      </c>
    </row>
    <row r="255" spans="1:9" ht="150" customHeight="1" x14ac:dyDescent="0.25">
      <c r="A255" s="99"/>
      <c r="B255" s="69"/>
      <c r="C255" s="129"/>
      <c r="D255" s="59" t="s">
        <v>433</v>
      </c>
      <c r="E255" s="61" t="s">
        <v>434</v>
      </c>
      <c r="F255" s="64">
        <v>6</v>
      </c>
      <c r="G255" s="65">
        <v>165</v>
      </c>
      <c r="H255" s="5"/>
      <c r="I255" s="82">
        <f t="shared" si="1"/>
        <v>0</v>
      </c>
    </row>
    <row r="256" spans="1:9" ht="150" customHeight="1" x14ac:dyDescent="0.25">
      <c r="A256" s="99"/>
      <c r="B256" s="69"/>
      <c r="C256" s="129"/>
      <c r="D256" s="59" t="s">
        <v>435</v>
      </c>
      <c r="E256" s="61" t="s">
        <v>436</v>
      </c>
      <c r="F256" s="64">
        <v>3</v>
      </c>
      <c r="G256" s="65">
        <v>250</v>
      </c>
      <c r="H256" s="5"/>
      <c r="I256" s="82">
        <f t="shared" si="1"/>
        <v>0</v>
      </c>
    </row>
    <row r="257" spans="1:9" ht="150" customHeight="1" x14ac:dyDescent="0.25">
      <c r="A257" s="99"/>
      <c r="B257" s="69"/>
      <c r="C257" s="129"/>
      <c r="D257" s="59" t="s">
        <v>437</v>
      </c>
      <c r="E257" s="61" t="s">
        <v>438</v>
      </c>
      <c r="F257" s="64">
        <v>10</v>
      </c>
      <c r="G257" s="65">
        <v>250</v>
      </c>
      <c r="H257" s="5"/>
      <c r="I257" s="82">
        <f t="shared" si="1"/>
        <v>0</v>
      </c>
    </row>
    <row r="258" spans="1:9" ht="150" customHeight="1" x14ac:dyDescent="0.25">
      <c r="A258" s="101"/>
      <c r="B258" s="8"/>
      <c r="C258" s="122"/>
      <c r="D258" s="57"/>
      <c r="E258" s="33"/>
      <c r="F258" s="39"/>
      <c r="G258" s="44"/>
      <c r="H258" s="5"/>
      <c r="I258" s="82">
        <f t="shared" si="1"/>
        <v>0</v>
      </c>
    </row>
    <row r="259" spans="1:9" ht="150" customHeight="1" x14ac:dyDescent="0.25">
      <c r="A259" s="101"/>
      <c r="B259" s="8"/>
      <c r="C259" s="122"/>
      <c r="D259" s="57"/>
      <c r="E259" s="33"/>
      <c r="F259" s="39"/>
      <c r="G259" s="46"/>
      <c r="H259" s="7"/>
      <c r="I259" s="82">
        <f t="shared" ref="I259:I260" si="2">SUM(G259)*(H259)</f>
        <v>0</v>
      </c>
    </row>
    <row r="260" spans="1:9" ht="150" customHeight="1" x14ac:dyDescent="0.25">
      <c r="A260" s="102"/>
      <c r="B260" s="9"/>
      <c r="C260" s="122"/>
      <c r="D260" s="57"/>
      <c r="E260" s="34"/>
      <c r="F260" s="30"/>
      <c r="G260" s="46"/>
      <c r="H260" s="7"/>
      <c r="I260" s="82">
        <f t="shared" si="2"/>
        <v>0</v>
      </c>
    </row>
    <row r="261" spans="1:9" x14ac:dyDescent="0.8">
      <c r="A261" s="103"/>
      <c r="B261" s="104"/>
      <c r="C261" s="126"/>
      <c r="D261" s="105"/>
      <c r="E261" s="106"/>
      <c r="F261" s="107"/>
      <c r="G261" s="107"/>
      <c r="H261" s="6"/>
      <c r="I261" s="82"/>
    </row>
    <row r="262" spans="1:9" ht="30" customHeight="1" x14ac:dyDescent="0.8">
      <c r="A262" s="103"/>
      <c r="B262" s="104"/>
      <c r="C262" s="126"/>
      <c r="D262" s="105"/>
      <c r="E262" s="106"/>
      <c r="F262" s="107"/>
      <c r="G262" s="47"/>
      <c r="H262" s="4"/>
      <c r="I262" s="82">
        <f>SUM(I12:I260)*1.1</f>
        <v>0</v>
      </c>
    </row>
    <row r="263" spans="1:9" x14ac:dyDescent="0.8">
      <c r="A263" s="103"/>
      <c r="B263" s="104"/>
      <c r="C263" s="126"/>
      <c r="D263" s="105"/>
      <c r="E263" s="106"/>
      <c r="F263" s="107"/>
      <c r="G263" s="107"/>
      <c r="H263" s="4"/>
      <c r="I263" s="108"/>
    </row>
    <row r="264" spans="1:9" ht="30" customHeight="1" x14ac:dyDescent="0.8">
      <c r="A264" s="103"/>
      <c r="B264" s="104"/>
      <c r="C264" s="126"/>
      <c r="D264" s="105"/>
      <c r="E264" s="150" t="s">
        <v>8</v>
      </c>
      <c r="F264" s="151"/>
      <c r="G264" s="48"/>
      <c r="H264" s="2"/>
      <c r="I264" s="109"/>
    </row>
    <row r="265" spans="1:9" ht="30" customHeight="1" x14ac:dyDescent="0.8">
      <c r="A265" s="103"/>
      <c r="B265" s="104"/>
      <c r="C265" s="126"/>
      <c r="D265" s="105"/>
      <c r="E265" s="148" t="s">
        <v>9</v>
      </c>
      <c r="F265" s="149"/>
      <c r="G265" s="117"/>
      <c r="H265" s="104"/>
      <c r="I265" s="110"/>
    </row>
    <row r="266" spans="1:9" ht="30" customHeight="1" x14ac:dyDescent="0.8">
      <c r="A266" s="103"/>
      <c r="B266" s="104"/>
      <c r="C266" s="126"/>
      <c r="D266" s="105"/>
      <c r="E266" s="148" t="s">
        <v>10</v>
      </c>
      <c r="F266" s="149"/>
      <c r="G266" s="118"/>
      <c r="H266" s="104"/>
      <c r="I266" s="110"/>
    </row>
    <row r="267" spans="1:9" ht="30" customHeight="1" x14ac:dyDescent="0.8">
      <c r="A267" s="103"/>
      <c r="B267" s="104"/>
      <c r="C267" s="126"/>
      <c r="D267" s="105"/>
      <c r="E267" s="148" t="s">
        <v>11</v>
      </c>
      <c r="F267" s="149"/>
      <c r="G267" s="118"/>
      <c r="H267" s="104"/>
      <c r="I267" s="110"/>
    </row>
    <row r="268" spans="1:9" ht="30" customHeight="1" x14ac:dyDescent="0.8">
      <c r="A268" s="103"/>
      <c r="B268" s="104"/>
      <c r="C268" s="126"/>
      <c r="D268" s="105"/>
      <c r="E268" s="148" t="s">
        <v>12</v>
      </c>
      <c r="F268" s="149"/>
      <c r="G268" s="118"/>
      <c r="H268" s="104"/>
      <c r="I268" s="110"/>
    </row>
    <row r="269" spans="1:9" ht="30" customHeight="1" x14ac:dyDescent="0.8">
      <c r="A269" s="103"/>
      <c r="B269" s="104"/>
      <c r="C269" s="126"/>
      <c r="D269" s="105"/>
      <c r="E269" s="167" t="s">
        <v>13</v>
      </c>
      <c r="F269" s="168"/>
      <c r="G269" s="118"/>
      <c r="H269" s="104"/>
      <c r="I269" s="110"/>
    </row>
    <row r="270" spans="1:9" ht="41.25" thickBot="1" x14ac:dyDescent="0.85">
      <c r="A270" s="111"/>
      <c r="B270" s="112"/>
      <c r="C270" s="127"/>
      <c r="D270" s="113"/>
      <c r="E270" s="114"/>
      <c r="F270" s="115"/>
      <c r="G270" s="115"/>
      <c r="H270" s="112"/>
      <c r="I270" s="116"/>
    </row>
    <row r="271" spans="1:9" ht="41.25" thickTop="1" x14ac:dyDescent="0.8"/>
  </sheetData>
  <mergeCells count="50">
    <mergeCell ref="C146:F146"/>
    <mergeCell ref="A60:D60"/>
    <mergeCell ref="A66:D66"/>
    <mergeCell ref="A68:D68"/>
    <mergeCell ref="A77:D77"/>
    <mergeCell ref="A92:D92"/>
    <mergeCell ref="A9:B10"/>
    <mergeCell ref="E9:E10"/>
    <mergeCell ref="F9:F10"/>
    <mergeCell ref="C5:F5"/>
    <mergeCell ref="A11:F11"/>
    <mergeCell ref="A1:B5"/>
    <mergeCell ref="C1:F1"/>
    <mergeCell ref="C2:F2"/>
    <mergeCell ref="C3:F3"/>
    <mergeCell ref="C4:F4"/>
    <mergeCell ref="C6:G6"/>
    <mergeCell ref="G9:G10"/>
    <mergeCell ref="H7:H8"/>
    <mergeCell ref="H9:H10"/>
    <mergeCell ref="E268:F268"/>
    <mergeCell ref="E269:F269"/>
    <mergeCell ref="A35:D35"/>
    <mergeCell ref="A37:D37"/>
    <mergeCell ref="A44:D44"/>
    <mergeCell ref="C9:C10"/>
    <mergeCell ref="E7:F8"/>
    <mergeCell ref="A12:E12"/>
    <mergeCell ref="D9:D10"/>
    <mergeCell ref="A6:B8"/>
    <mergeCell ref="A17:D17"/>
    <mergeCell ref="A19:D19"/>
    <mergeCell ref="A21:D21"/>
    <mergeCell ref="A28:D28"/>
    <mergeCell ref="I9:I10"/>
    <mergeCell ref="E266:F266"/>
    <mergeCell ref="E267:F267"/>
    <mergeCell ref="E264:F264"/>
    <mergeCell ref="E265:F265"/>
    <mergeCell ref="D189:F189"/>
    <mergeCell ref="C252:E252"/>
    <mergeCell ref="A106:D106"/>
    <mergeCell ref="A109:D109"/>
    <mergeCell ref="A113:D113"/>
    <mergeCell ref="A117:D117"/>
    <mergeCell ref="D170:F170"/>
    <mergeCell ref="C126:F126"/>
    <mergeCell ref="B140:E140"/>
    <mergeCell ref="A13:D13"/>
    <mergeCell ref="A33:D33"/>
  </mergeCells>
  <phoneticPr fontId="1" type="noConversion"/>
  <hyperlinks>
    <hyperlink ref="D160" r:id="rId1" xr:uid="{1C673073-FD55-4962-A562-D731E85A7FBB}"/>
    <hyperlink ref="D171" r:id="rId2" display="PK-2099" xr:uid="{E18A1CCB-28D1-48C5-A3FC-A399E8B31496}"/>
    <hyperlink ref="D156" r:id="rId3" xr:uid="{15C9A1CB-741F-4CAA-8C0D-855B422F53B5}"/>
    <hyperlink ref="D169" r:id="rId4" xr:uid="{584651CA-F31F-43F2-8982-B1BF60983633}"/>
    <hyperlink ref="D172" r:id="rId5" display="PK-3009" xr:uid="{BDD18C02-B7B9-422D-86DF-ED43AE009933}"/>
    <hyperlink ref="D166" r:id="rId6" xr:uid="{BBDC5D51-2671-4E7A-80FA-85B5C3A9428F}"/>
    <hyperlink ref="D161" r:id="rId7" xr:uid="{EC11DF74-F9EC-4715-BDD1-F060C1F24502}"/>
    <hyperlink ref="D168" r:id="rId8" xr:uid="{5D371BC9-AA7E-4A95-8F0F-6B9964EB8490}"/>
    <hyperlink ref="D164" r:id="rId9" xr:uid="{A13446BF-D137-46B1-94AD-6FAA096D707E}"/>
    <hyperlink ref="D159" r:id="rId10" xr:uid="{6BE6B8E3-C31F-4307-93E6-35DD1A009525}"/>
    <hyperlink ref="D162" r:id="rId11" xr:uid="{2210B735-C0AD-4400-BB47-C9C48B70CE6F}"/>
    <hyperlink ref="D165" r:id="rId12" xr:uid="{9D96CF84-D67A-4E69-90C1-290A13CBB072}"/>
    <hyperlink ref="D186" r:id="rId13" xr:uid="{181A9B75-242A-4A9F-9CD1-D00FB665DBA6}"/>
    <hyperlink ref="D188" r:id="rId14" xr:uid="{8B690F4B-129D-4D64-AEC8-4274155454CC}"/>
    <hyperlink ref="D187" r:id="rId15" xr:uid="{13061ABE-16BE-4D05-A653-580BEEC86DCD}"/>
    <hyperlink ref="D152" r:id="rId16" xr:uid="{8E44F68F-E2B1-4021-A408-2E3C74FA7AFF}"/>
    <hyperlink ref="D149" r:id="rId17" xr:uid="{AA355788-7A35-4158-A48F-C6C67CC75DB7}"/>
    <hyperlink ref="D163" r:id="rId18" xr:uid="{EDB4A17B-430B-4FF8-8D3D-AE1D953F02CA}"/>
    <hyperlink ref="D158" r:id="rId19" xr:uid="{BAE30B88-217B-4239-A897-90CBAA0C8C44}"/>
    <hyperlink ref="D157" r:id="rId20" xr:uid="{C479E405-E6DB-49B7-A9A6-6009F5545A9B}"/>
    <hyperlink ref="D150" r:id="rId21" display="PK-2310-M-R3" xr:uid="{B0CDDCAE-A1BA-4225-A955-37C58A31757B}"/>
    <hyperlink ref="D167" r:id="rId22" xr:uid="{AD0229CB-F81D-4024-8004-D23A90781999}"/>
    <hyperlink ref="D181" r:id="rId23" xr:uid="{BBB78DD5-DD06-4385-AFDD-CFA7A0C260AC}"/>
    <hyperlink ref="D155" r:id="rId24" xr:uid="{7AE043B7-C3ED-4AEC-BF1C-8FCB6A36682B}"/>
    <hyperlink ref="D178" r:id="rId25" xr:uid="{E67901E7-BC2D-4C02-9811-3C93FEDAFC29}"/>
    <hyperlink ref="D176" r:id="rId26" xr:uid="{E9EC7962-B159-4785-88DF-4D2D0B258040}"/>
    <hyperlink ref="D177" r:id="rId27" xr:uid="{292464DB-5C67-4090-B0AE-1CCDC3468BF2}"/>
    <hyperlink ref="D147" r:id="rId28" xr:uid="{B48B1FA7-46A2-48FB-A8E3-2AF7AC23867B}"/>
    <hyperlink ref="D148" r:id="rId29" xr:uid="{DB278BFA-A22F-47A7-8E03-F0D6B02FD7D9}"/>
    <hyperlink ref="D151" r:id="rId30" xr:uid="{4B49462C-373B-4645-A8D8-F9ADA9F6D204}"/>
    <hyperlink ref="D153" r:id="rId31" xr:uid="{C83A32CE-4DEB-4053-B7EA-287DD372B7A9}"/>
    <hyperlink ref="D154" r:id="rId32" xr:uid="{DD172BBF-54B4-4684-9B74-7E1BC0C74F10}"/>
    <hyperlink ref="D173" r:id="rId33" xr:uid="{A1B1E0FC-AF72-4394-9617-EBAA2C7E9944}"/>
    <hyperlink ref="D174" r:id="rId34" xr:uid="{77AE8855-8EAA-4D06-9AD8-86ED5F5F0018}"/>
    <hyperlink ref="D179" r:id="rId35" xr:uid="{716C1186-4B9D-400B-928D-6C59B450DC1F}"/>
    <hyperlink ref="D183" r:id="rId36" xr:uid="{0459B603-F385-4BAC-8EA4-E1FA1BC8AE87}"/>
    <hyperlink ref="D182" r:id="rId37" xr:uid="{92032451-7715-4E4B-999B-1FB484747162}"/>
    <hyperlink ref="D185" r:id="rId38" xr:uid="{A7A7465E-9DF6-4EAE-81F2-2F92EE1693C3}"/>
    <hyperlink ref="D180" r:id="rId39" xr:uid="{3EA16124-E7B9-441A-A9CD-5FFAF21AA65C}"/>
    <hyperlink ref="D175" r:id="rId40" xr:uid="{4F42734E-D74F-44FA-8513-F0C4D3107349}"/>
    <hyperlink ref="D184" r:id="rId41" xr:uid="{424653D8-18BF-4D9A-BDE4-C6A6DBD8F050}"/>
  </hyperlinks>
  <pageMargins left="0.70866141732283472" right="0.70866141732283472" top="0.74803149606299213" bottom="0.74803149606299213" header="0.31496062992125984" footer="0.31496062992125984"/>
  <pageSetup paperSize="9" scale="33" fitToHeight="15" orientation="portrait" horizontalDpi="4294967292" verticalDpi="360" r:id="rId42"/>
  <drawing r:id="rId4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Allura</dc:creator>
  <cp:lastModifiedBy>PC</cp:lastModifiedBy>
  <cp:lastPrinted>2023-06-18T23:16:10Z</cp:lastPrinted>
  <dcterms:created xsi:type="dcterms:W3CDTF">2015-07-07T11:34:31Z</dcterms:created>
  <dcterms:modified xsi:type="dcterms:W3CDTF">2023-06-19T07:44:11Z</dcterms:modified>
</cp:coreProperties>
</file>