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L:\Orchids\Disa House\Spring 2024\"/>
    </mc:Choice>
  </mc:AlternateContent>
  <xr:revisionPtr revIDLastSave="0" documentId="13_ncr:1_{C97AF768-F339-4791-A44A-473D80316336}" xr6:coauthVersionLast="47" xr6:coauthVersionMax="47" xr10:uidLastSave="{00000000-0000-0000-0000-000000000000}"/>
  <bookViews>
    <workbookView xWindow="300" yWindow="375" windowWidth="23700" windowHeight="131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3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2" i="1"/>
  <c r="I33" i="1" l="1"/>
</calcChain>
</file>

<file path=xl/sharedStrings.xml><?xml version="1.0" encoding="utf-8"?>
<sst xmlns="http://schemas.openxmlformats.org/spreadsheetml/2006/main" count="82" uniqueCount="65">
  <si>
    <t>Code</t>
  </si>
  <si>
    <t>Photos</t>
  </si>
  <si>
    <t>Flower
Size</t>
  </si>
  <si>
    <t>Price $AU</t>
  </si>
  <si>
    <t>Mallee Phallies Orchid Importers</t>
  </si>
  <si>
    <t>E-mail: malleephallies@kevalloyd.com.au</t>
  </si>
  <si>
    <t xml:space="preserve"> Enter the desired Quantity of Plants in the Column "Q". The "Total" column will update automatically. </t>
  </si>
  <si>
    <t>↓</t>
  </si>
  <si>
    <t>My Order</t>
  </si>
  <si>
    <t xml:space="preserve">Quantity Discounts:    1-5 flasks NETT, </t>
  </si>
  <si>
    <t xml:space="preserve">                                                 6-10 flasks less 2.5%, </t>
  </si>
  <si>
    <t xml:space="preserve">                                                11-20 less 5%, </t>
  </si>
  <si>
    <t xml:space="preserve">                                                21-30 less 10%, </t>
  </si>
  <si>
    <t xml:space="preserve">                                                31-40 less 15%, </t>
  </si>
  <si>
    <t xml:space="preserve">                                                over 40 less 20%</t>
  </si>
  <si>
    <t>Cost excl. GST</t>
  </si>
  <si>
    <t>Total inc. GST:</t>
  </si>
  <si>
    <t xml:space="preserve">Name </t>
  </si>
  <si>
    <t>Keva &amp; Lesley Lloyd, 13 Glenwill Drive, Epsom, Vic. 3551</t>
  </si>
  <si>
    <t>TEL: (03) 5448 3839 MOB: 0418 579998</t>
  </si>
  <si>
    <t>NB. This order form is for your benefit only - Code, Name &amp; Quantity by return email is all that is needed to place an order.</t>
  </si>
  <si>
    <t>ABN: 94 651 095 473</t>
  </si>
  <si>
    <t>Available</t>
  </si>
  <si>
    <t>Spring 2024</t>
  </si>
  <si>
    <t xml:space="preserve">  # 2201</t>
  </si>
  <si>
    <t># 2233</t>
  </si>
  <si>
    <t># 2235</t>
  </si>
  <si>
    <t># 2228</t>
  </si>
  <si>
    <t># 2222</t>
  </si>
  <si>
    <t># 2243</t>
  </si>
  <si>
    <t># 2234</t>
  </si>
  <si>
    <t>#2248</t>
  </si>
  <si>
    <t xml:space="preserve">#2244 </t>
  </si>
  <si>
    <t># 2236</t>
  </si>
  <si>
    <t>eulophia speciosa*  5 plants per flask</t>
  </si>
  <si>
    <t># 2206</t>
  </si>
  <si>
    <t xml:space="preserve"> # 2207</t>
  </si>
  <si>
    <t># 2210</t>
  </si>
  <si>
    <t># 2214</t>
  </si>
  <si>
    <t># 2226</t>
  </si>
  <si>
    <t># 2213</t>
  </si>
  <si>
    <t># 2237</t>
  </si>
  <si>
    <t>#2249</t>
  </si>
  <si>
    <t>#2209</t>
  </si>
  <si>
    <t xml:space="preserve">Disa cardinalis </t>
  </si>
  <si>
    <t>Disa uniflora Tbmtn</t>
  </si>
  <si>
    <t>Disa uniflora Greyton x Tbmtn</t>
  </si>
  <si>
    <t>Disa uniflora 'Trimont'   (Worcester x {Du Toitskloof x Cedarberg})</t>
  </si>
  <si>
    <t>Disa racemosa Bainskloof</t>
  </si>
  <si>
    <t>Disa tripetaloides pink flush</t>
  </si>
  <si>
    <t>Disa aurata</t>
  </si>
  <si>
    <t>Disa chrysostachya ** 3 plants per flask</t>
  </si>
  <si>
    <t>Disa crassicornis ** 3 plants per flask</t>
  </si>
  <si>
    <t xml:space="preserve">Disa Kewensis ‘Oudepost’    </t>
  </si>
  <si>
    <t>Disa Kewensis  'Ever Pink'</t>
  </si>
  <si>
    <t>Disa Helmut Meyer  sibling cross of ( (Dkt uniflora 1068 x 1059) x KB Pride PL01)</t>
  </si>
  <si>
    <t>seedling</t>
  </si>
  <si>
    <t>clone</t>
  </si>
  <si>
    <t>Disa Trimosa   (d.Unitrikew x d.racemosa ᵨᵨ)</t>
  </si>
  <si>
    <t>Disa Dinalis      (D.Diores ‘Sylvia’ x Disa cardinalis ᵨᵨ)</t>
  </si>
  <si>
    <t>Disa Kewdiortra    (d.Kewdiorᵨᵨ x d.Trata)</t>
  </si>
  <si>
    <t>Disa Wellmont Pride  (d. Kirstenbosch Prideᵨᵨ x d. Wellmont)</t>
  </si>
  <si>
    <t xml:space="preserve">Disa Red Velvet  (d. Estelle Yach sp x d. unitrikew pp)                                        </t>
  </si>
  <si>
    <t xml:space="preserve">Disa Wellmont   (d. Angelica ᵨᵨ x d. Helmut Meyer)  sibling cross  </t>
  </si>
  <si>
    <t>Typical Disa House, South Africa flask - 10 seedlings per flask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</si>
</sst>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sz val="9"/>
      <name val="新細明體"/>
      <family val="1"/>
      <charset val="136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8"/>
      <color indexed="8"/>
      <name val="Cambria"/>
      <family val="1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indexed="9"/>
      <name val="Cambria"/>
      <family val="1"/>
    </font>
    <font>
      <sz val="11"/>
      <color indexed="8"/>
      <name val="Arial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indexed="8"/>
      <name val="Calibri"/>
      <family val="2"/>
    </font>
    <font>
      <b/>
      <sz val="16"/>
      <color indexed="9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2"/>
      <name val="Calibri"/>
      <family val="2"/>
      <scheme val="minor"/>
    </font>
    <font>
      <b/>
      <sz val="24"/>
      <name val="Arial"/>
      <family val="2"/>
    </font>
    <font>
      <b/>
      <sz val="36"/>
      <color theme="1"/>
      <name val="Forte"/>
      <family val="4"/>
    </font>
    <font>
      <b/>
      <i/>
      <sz val="2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0" fillId="2" borderId="3" xfId="0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7" xfId="0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9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1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64" fontId="5" fillId="8" borderId="15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7" borderId="1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/>
    </xf>
    <xf numFmtId="0" fontId="0" fillId="0" borderId="16" xfId="0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0" xfId="0" applyFill="1"/>
    <xf numFmtId="0" fontId="0" fillId="2" borderId="24" xfId="0" applyFill="1" applyBorder="1" applyAlignment="1">
      <alignment horizontal="center" vertical="center"/>
    </xf>
    <xf numFmtId="164" fontId="16" fillId="8" borderId="26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0" fillId="0" borderId="20" xfId="0" applyBorder="1"/>
    <xf numFmtId="0" fontId="0" fillId="4" borderId="20" xfId="0" applyFill="1" applyBorder="1"/>
    <xf numFmtId="0" fontId="0" fillId="4" borderId="0" xfId="0" applyFill="1"/>
    <xf numFmtId="0" fontId="4" fillId="4" borderId="0" xfId="0" applyFont="1" applyFill="1"/>
    <xf numFmtId="0" fontId="0" fillId="4" borderId="0" xfId="0" applyFill="1" applyAlignment="1">
      <alignment horizontal="center"/>
    </xf>
    <xf numFmtId="0" fontId="0" fillId="4" borderId="27" xfId="0" applyFill="1" applyBorder="1"/>
    <xf numFmtId="0" fontId="0" fillId="4" borderId="22" xfId="0" applyFill="1" applyBorder="1"/>
    <xf numFmtId="0" fontId="0" fillId="4" borderId="21" xfId="0" applyFill="1" applyBorder="1"/>
    <xf numFmtId="0" fontId="0" fillId="4" borderId="28" xfId="0" applyFill="1" applyBorder="1"/>
    <xf numFmtId="0" fontId="0" fillId="4" borderId="29" xfId="0" applyFill="1" applyBorder="1"/>
    <xf numFmtId="0" fontId="4" fillId="4" borderId="29" xfId="0" applyFont="1" applyFill="1" applyBorder="1"/>
    <xf numFmtId="0" fontId="0" fillId="4" borderId="29" xfId="0" applyFill="1" applyBorder="1" applyAlignment="1">
      <alignment horizontal="center"/>
    </xf>
    <xf numFmtId="0" fontId="0" fillId="4" borderId="30" xfId="0" applyFill="1" applyBorder="1"/>
    <xf numFmtId="0" fontId="4" fillId="7" borderId="16" xfId="0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3" borderId="12" xfId="0" applyFont="1" applyFill="1" applyBorder="1" applyAlignment="1">
      <alignment horizontal="left" vertical="center"/>
    </xf>
    <xf numFmtId="0" fontId="0" fillId="3" borderId="0" xfId="0" applyFill="1"/>
    <xf numFmtId="0" fontId="0" fillId="3" borderId="2" xfId="0" applyFill="1" applyBorder="1"/>
    <xf numFmtId="0" fontId="12" fillId="3" borderId="13" xfId="0" applyFont="1" applyFill="1" applyBorder="1" applyAlignment="1">
      <alignment horizontal="left" vertical="center"/>
    </xf>
    <xf numFmtId="0" fontId="0" fillId="3" borderId="3" xfId="0" applyFill="1" applyBorder="1"/>
    <xf numFmtId="0" fontId="0" fillId="3" borderId="6" xfId="0" applyFill="1" applyBorder="1"/>
    <xf numFmtId="0" fontId="18" fillId="5" borderId="26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2" fillId="8" borderId="16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12" fillId="3" borderId="14" xfId="0" applyFont="1" applyFill="1" applyBorder="1" applyAlignment="1">
      <alignment vertical="center"/>
    </xf>
    <xf numFmtId="0" fontId="0" fillId="3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1345381</xdr:colOff>
      <xdr:row>0</xdr:row>
      <xdr:rowOff>0</xdr:rowOff>
    </xdr:from>
    <xdr:to>
      <xdr:col>1</xdr:col>
      <xdr:colOff>1248278</xdr:colOff>
      <xdr:row>5</xdr:row>
      <xdr:rowOff>226219</xdr:rowOff>
    </xdr:to>
    <xdr:pic>
      <xdr:nvPicPr>
        <xdr:cNvPr id="4" name="Picture 11" descr="unnamed(2).jpg">
          <a:extLst>
            <a:ext uri="{FF2B5EF4-FFF2-40B4-BE49-F238E27FC236}">
              <a16:creationId xmlns:a16="http://schemas.microsoft.com/office/drawing/2014/main" id="{68FAD386-7984-4080-8AC0-BAC483EE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381" y="0"/>
          <a:ext cx="2355585" cy="1905000"/>
        </a:xfrm>
        <a:prstGeom prst="rect">
          <a:avLst/>
        </a:prstGeom>
        <a:noFill/>
        <a:ln w="285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11</xdr:row>
      <xdr:rowOff>47625</xdr:rowOff>
    </xdr:from>
    <xdr:to>
      <xdr:col>0</xdr:col>
      <xdr:colOff>1244800</xdr:colOff>
      <xdr:row>11</xdr:row>
      <xdr:rowOff>1847625</xdr:rowOff>
    </xdr:to>
    <xdr:pic>
      <xdr:nvPicPr>
        <xdr:cNvPr id="6" name="Picture 11" descr="cardinalis #2201.jpg">
          <a:extLst>
            <a:ext uri="{FF2B5EF4-FFF2-40B4-BE49-F238E27FC236}">
              <a16:creationId xmlns:a16="http://schemas.microsoft.com/office/drawing/2014/main" id="{FA169482-6C00-463F-A9D0-AB39F327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07594"/>
          <a:ext cx="10543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202407</xdr:colOff>
      <xdr:row>21</xdr:row>
      <xdr:rowOff>59532</xdr:rowOff>
    </xdr:from>
    <xdr:to>
      <xdr:col>0</xdr:col>
      <xdr:colOff>1553957</xdr:colOff>
      <xdr:row>21</xdr:row>
      <xdr:rowOff>1859532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89DF0B-B2E9-4C2E-8C5B-E1DBB3BF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7" y="22669501"/>
          <a:ext cx="13515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250006</xdr:colOff>
      <xdr:row>23</xdr:row>
      <xdr:rowOff>83344</xdr:rowOff>
    </xdr:from>
    <xdr:to>
      <xdr:col>1</xdr:col>
      <xdr:colOff>1601556</xdr:colOff>
      <xdr:row>23</xdr:row>
      <xdr:rowOff>1883344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2922225-18FD-4D5C-837E-88AA0487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2694" y="26503313"/>
          <a:ext cx="13515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71437</xdr:colOff>
      <xdr:row>13</xdr:row>
      <xdr:rowOff>71437</xdr:rowOff>
    </xdr:from>
    <xdr:to>
      <xdr:col>0</xdr:col>
      <xdr:colOff>1748237</xdr:colOff>
      <xdr:row>13</xdr:row>
      <xdr:rowOff>1871437</xdr:rowOff>
    </xdr:to>
    <xdr:pic>
      <xdr:nvPicPr>
        <xdr:cNvPr id="10" name="Picture 13" descr="Red Velvet #2207.jpg">
          <a:extLst>
            <a:ext uri="{FF2B5EF4-FFF2-40B4-BE49-F238E27FC236}">
              <a16:creationId xmlns:a16="http://schemas.microsoft.com/office/drawing/2014/main" id="{C41BC702-1BB0-4035-A5BB-C80BB03F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7441406"/>
          <a:ext cx="16768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12</xdr:row>
      <xdr:rowOff>47625</xdr:rowOff>
    </xdr:from>
    <xdr:to>
      <xdr:col>0</xdr:col>
      <xdr:colOff>1600700</xdr:colOff>
      <xdr:row>12</xdr:row>
      <xdr:rowOff>1847625</xdr:rowOff>
    </xdr:to>
    <xdr:pic>
      <xdr:nvPicPr>
        <xdr:cNvPr id="12" name="Picture 10" descr="d wellmont sib #2206.jpg">
          <a:extLst>
            <a:ext uri="{FF2B5EF4-FFF2-40B4-BE49-F238E27FC236}">
              <a16:creationId xmlns:a16="http://schemas.microsoft.com/office/drawing/2014/main" id="{B08CBDD3-A6C3-4E03-B643-18DF35B09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512594"/>
          <a:ext cx="15054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15</xdr:row>
      <xdr:rowOff>83343</xdr:rowOff>
    </xdr:from>
    <xdr:to>
      <xdr:col>0</xdr:col>
      <xdr:colOff>1544462</xdr:colOff>
      <xdr:row>15</xdr:row>
      <xdr:rowOff>1883343</xdr:rowOff>
    </xdr:to>
    <xdr:pic>
      <xdr:nvPicPr>
        <xdr:cNvPr id="13" name="Picture 6" descr="#2210.jpg">
          <a:extLst>
            <a:ext uri="{FF2B5EF4-FFF2-40B4-BE49-F238E27FC236}">
              <a16:creationId xmlns:a16="http://schemas.microsoft.com/office/drawing/2014/main" id="{4AA9F6AA-4270-4E1B-8B77-420EB2410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1263312"/>
          <a:ext cx="14254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16</xdr:row>
      <xdr:rowOff>47627</xdr:rowOff>
    </xdr:from>
    <xdr:to>
      <xdr:col>0</xdr:col>
      <xdr:colOff>1455962</xdr:colOff>
      <xdr:row>16</xdr:row>
      <xdr:rowOff>1847627</xdr:rowOff>
    </xdr:to>
    <xdr:pic>
      <xdr:nvPicPr>
        <xdr:cNvPr id="14" name="Picture 10" descr="#2213.Dinalis .jpg">
          <a:extLst>
            <a:ext uri="{FF2B5EF4-FFF2-40B4-BE49-F238E27FC236}">
              <a16:creationId xmlns:a16="http://schemas.microsoft.com/office/drawing/2014/main" id="{BF374ED8-2205-4E56-BBD3-07CF3EE0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3132596"/>
          <a:ext cx="13369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1607348</xdr:colOff>
      <xdr:row>17</xdr:row>
      <xdr:rowOff>71438</xdr:rowOff>
    </xdr:from>
    <xdr:to>
      <xdr:col>1</xdr:col>
      <xdr:colOff>666860</xdr:colOff>
      <xdr:row>17</xdr:row>
      <xdr:rowOff>1871438</xdr:rowOff>
    </xdr:to>
    <xdr:pic>
      <xdr:nvPicPr>
        <xdr:cNvPr id="17" name="Picture 10" descr="d wellmont sib #2206.jpg">
          <a:extLst>
            <a:ext uri="{FF2B5EF4-FFF2-40B4-BE49-F238E27FC236}">
              <a16:creationId xmlns:a16="http://schemas.microsoft.com/office/drawing/2014/main" id="{24308182-BE77-453E-B4BF-3D235DC7E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348" y="15061407"/>
          <a:ext cx="15122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17</xdr:row>
      <xdr:rowOff>47624</xdr:rowOff>
    </xdr:from>
    <xdr:to>
      <xdr:col>0</xdr:col>
      <xdr:colOff>1503662</xdr:colOff>
      <xdr:row>17</xdr:row>
      <xdr:rowOff>1847624</xdr:rowOff>
    </xdr:to>
    <xdr:pic>
      <xdr:nvPicPr>
        <xdr:cNvPr id="19" name="Picture 10" descr="KB Pride 2219.jpg">
          <a:extLst>
            <a:ext uri="{FF2B5EF4-FFF2-40B4-BE49-F238E27FC236}">
              <a16:creationId xmlns:a16="http://schemas.microsoft.com/office/drawing/2014/main" id="{B90E46C0-96A8-4297-901C-4A5781CC1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5037593"/>
          <a:ext cx="13846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18</xdr:row>
      <xdr:rowOff>59531</xdr:rowOff>
    </xdr:from>
    <xdr:to>
      <xdr:col>0</xdr:col>
      <xdr:colOff>1975862</xdr:colOff>
      <xdr:row>18</xdr:row>
      <xdr:rowOff>1859531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E60AC80-E707-4CE5-A328-C581BE1C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" y="16954500"/>
          <a:ext cx="18568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19</xdr:row>
      <xdr:rowOff>47625</xdr:rowOff>
    </xdr:from>
    <xdr:to>
      <xdr:col>1</xdr:col>
      <xdr:colOff>201574</xdr:colOff>
      <xdr:row>19</xdr:row>
      <xdr:rowOff>1847625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018D6D-44E9-4A14-8EFC-45AF5BEBF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18847594"/>
          <a:ext cx="25352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285749</xdr:colOff>
      <xdr:row>19</xdr:row>
      <xdr:rowOff>47625</xdr:rowOff>
    </xdr:from>
    <xdr:to>
      <xdr:col>1</xdr:col>
      <xdr:colOff>2244449</xdr:colOff>
      <xdr:row>19</xdr:row>
      <xdr:rowOff>1847625</xdr:rowOff>
    </xdr:to>
    <xdr:pic>
      <xdr:nvPicPr>
        <xdr:cNvPr id="22" name="Picture 21" descr="Disa Trata">
          <a:extLst>
            <a:ext uri="{FF2B5EF4-FFF2-40B4-BE49-F238E27FC236}">
              <a16:creationId xmlns:a16="http://schemas.microsoft.com/office/drawing/2014/main" id="{23CB2069-AC61-49A4-BD9B-6E2706C7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37" y="18847594"/>
          <a:ext cx="19587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130969</xdr:colOff>
      <xdr:row>20</xdr:row>
      <xdr:rowOff>59531</xdr:rowOff>
    </xdr:from>
    <xdr:to>
      <xdr:col>1</xdr:col>
      <xdr:colOff>556381</xdr:colOff>
      <xdr:row>20</xdr:row>
      <xdr:rowOff>1859531</xdr:rowOff>
    </xdr:to>
    <xdr:pic>
      <xdr:nvPicPr>
        <xdr:cNvPr id="23" name="Picture 11" descr="# 2228 pic.jpg">
          <a:extLst>
            <a:ext uri="{FF2B5EF4-FFF2-40B4-BE49-F238E27FC236}">
              <a16:creationId xmlns:a16="http://schemas.microsoft.com/office/drawing/2014/main" id="{34892EE2-405B-4483-92AA-53F1A9DF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0764500"/>
          <a:ext cx="28781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</xdr:colOff>
      <xdr:row>24</xdr:row>
      <xdr:rowOff>47625</xdr:rowOff>
    </xdr:from>
    <xdr:to>
      <xdr:col>0</xdr:col>
      <xdr:colOff>2405962</xdr:colOff>
      <xdr:row>24</xdr:row>
      <xdr:rowOff>1847625</xdr:rowOff>
    </xdr:to>
    <xdr:pic>
      <xdr:nvPicPr>
        <xdr:cNvPr id="25" name="Picture 24" descr="Close-up of Eulophia speciosa">
          <a:extLst>
            <a:ext uri="{FF2B5EF4-FFF2-40B4-BE49-F238E27FC236}">
              <a16:creationId xmlns:a16="http://schemas.microsoft.com/office/drawing/2014/main" id="{C9E6035B-4D2F-4274-B4AF-C40F4AB03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" y="28372594"/>
          <a:ext cx="21916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22</xdr:row>
      <xdr:rowOff>59532</xdr:rowOff>
    </xdr:from>
    <xdr:to>
      <xdr:col>0</xdr:col>
      <xdr:colOff>1316476</xdr:colOff>
      <xdr:row>22</xdr:row>
      <xdr:rowOff>1859532</xdr:rowOff>
    </xdr:to>
    <xdr:pic>
      <xdr:nvPicPr>
        <xdr:cNvPr id="27" name="Picture 25" descr="#2234.jpg">
          <a:extLst>
            <a:ext uri="{FF2B5EF4-FFF2-40B4-BE49-F238E27FC236}">
              <a16:creationId xmlns:a16="http://schemas.microsoft.com/office/drawing/2014/main" id="{7F31AF36-7635-402D-BFD5-5B2818AA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24574501"/>
          <a:ext cx="11736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166687</xdr:colOff>
      <xdr:row>26</xdr:row>
      <xdr:rowOff>47625</xdr:rowOff>
    </xdr:from>
    <xdr:to>
      <xdr:col>0</xdr:col>
      <xdr:colOff>2079187</xdr:colOff>
      <xdr:row>26</xdr:row>
      <xdr:rowOff>1847625</xdr:rowOff>
    </xdr:to>
    <xdr:pic>
      <xdr:nvPicPr>
        <xdr:cNvPr id="29" name="Picture 28" descr="Disa tripetaloides | PlantZAfrica">
          <a:extLst>
            <a:ext uri="{FF2B5EF4-FFF2-40B4-BE49-F238E27FC236}">
              <a16:creationId xmlns:a16="http://schemas.microsoft.com/office/drawing/2014/main" id="{E73B97F9-99B2-EECE-8E59-76FA53E4D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" y="32182594"/>
          <a:ext cx="19125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119063</xdr:colOff>
      <xdr:row>14</xdr:row>
      <xdr:rowOff>47625</xdr:rowOff>
    </xdr:from>
    <xdr:to>
      <xdr:col>0</xdr:col>
      <xdr:colOff>1217013</xdr:colOff>
      <xdr:row>14</xdr:row>
      <xdr:rowOff>1847625</xdr:rowOff>
    </xdr:to>
    <xdr:pic>
      <xdr:nvPicPr>
        <xdr:cNvPr id="30" name="Picture 7" descr="trimosa  .jpg">
          <a:extLst>
            <a:ext uri="{FF2B5EF4-FFF2-40B4-BE49-F238E27FC236}">
              <a16:creationId xmlns:a16="http://schemas.microsoft.com/office/drawing/2014/main" id="{9F51C7E2-B61C-4FE4-8C21-69A90618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9322594"/>
          <a:ext cx="109795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29</xdr:row>
      <xdr:rowOff>47625</xdr:rowOff>
    </xdr:from>
    <xdr:to>
      <xdr:col>0</xdr:col>
      <xdr:colOff>1419825</xdr:colOff>
      <xdr:row>29</xdr:row>
      <xdr:rowOff>1847625</xdr:rowOff>
    </xdr:to>
    <xdr:pic>
      <xdr:nvPicPr>
        <xdr:cNvPr id="31" name="Picture 16" descr="d.Helmut Meyer 2247.jpg">
          <a:extLst>
            <a:ext uri="{FF2B5EF4-FFF2-40B4-BE49-F238E27FC236}">
              <a16:creationId xmlns:a16="http://schemas.microsoft.com/office/drawing/2014/main" id="{245156D7-15AB-4338-B463-ADA4A0E5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897594"/>
          <a:ext cx="1181700" cy="18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83343</xdr:colOff>
      <xdr:row>23</xdr:row>
      <xdr:rowOff>59532</xdr:rowOff>
    </xdr:from>
    <xdr:to>
      <xdr:col>1</xdr:col>
      <xdr:colOff>55755</xdr:colOff>
      <xdr:row>23</xdr:row>
      <xdr:rowOff>1859532</xdr:rowOff>
    </xdr:to>
    <xdr:pic>
      <xdr:nvPicPr>
        <xdr:cNvPr id="32" name="Picture 31" descr="Disa uniflora amongst ferns">
          <a:extLst>
            <a:ext uri="{FF2B5EF4-FFF2-40B4-BE49-F238E27FC236}">
              <a16:creationId xmlns:a16="http://schemas.microsoft.com/office/drawing/2014/main" id="{2D32CC3B-6031-4C0C-B409-A1AADD191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" y="26479501"/>
          <a:ext cx="24251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178594</xdr:colOff>
      <xdr:row>27</xdr:row>
      <xdr:rowOff>59530</xdr:rowOff>
    </xdr:from>
    <xdr:to>
      <xdr:col>0</xdr:col>
      <xdr:colOff>2089844</xdr:colOff>
      <xdr:row>27</xdr:row>
      <xdr:rowOff>1859530</xdr:rowOff>
    </xdr:to>
    <xdr:pic>
      <xdr:nvPicPr>
        <xdr:cNvPr id="33" name="Picture 32" descr="Disa crassicornis - orchid seeds">
          <a:extLst>
            <a:ext uri="{FF2B5EF4-FFF2-40B4-BE49-F238E27FC236}">
              <a16:creationId xmlns:a16="http://schemas.microsoft.com/office/drawing/2014/main" id="{1E7896BC-BF94-ACBE-EF23-55EBFB1E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34099499"/>
          <a:ext cx="191125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226219</xdr:colOff>
      <xdr:row>28</xdr:row>
      <xdr:rowOff>59531</xdr:rowOff>
    </xdr:from>
    <xdr:to>
      <xdr:col>0</xdr:col>
      <xdr:colOff>1426219</xdr:colOff>
      <xdr:row>28</xdr:row>
      <xdr:rowOff>1859531</xdr:rowOff>
    </xdr:to>
    <xdr:pic>
      <xdr:nvPicPr>
        <xdr:cNvPr id="34" name="Picture 33" descr="Disa chrysostachya">
          <a:extLst>
            <a:ext uri="{FF2B5EF4-FFF2-40B4-BE49-F238E27FC236}">
              <a16:creationId xmlns:a16="http://schemas.microsoft.com/office/drawing/2014/main" id="{36C2C2FB-6D15-FA81-A4CE-EC2B3661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36004500"/>
          <a:ext cx="1200000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30</xdr:row>
      <xdr:rowOff>35718</xdr:rowOff>
    </xdr:from>
    <xdr:to>
      <xdr:col>0</xdr:col>
      <xdr:colOff>1940718</xdr:colOff>
      <xdr:row>30</xdr:row>
      <xdr:rowOff>3147218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D25E048-22B5-4EB5-940E-881BC3DB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39790687"/>
          <a:ext cx="1750219" cy="311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="80" zoomScaleNormal="80" workbookViewId="0">
      <selection activeCell="I13" sqref="I13:I15"/>
    </sheetView>
  </sheetViews>
  <sheetFormatPr defaultRowHeight="18.75" x14ac:dyDescent="0.3"/>
  <cols>
    <col min="1" max="1" width="36.7109375" customWidth="1"/>
    <col min="2" max="2" width="38.7109375" customWidth="1"/>
    <col min="3" max="3" width="17.140625" customWidth="1"/>
    <col min="4" max="4" width="66.42578125" style="1" customWidth="1"/>
    <col min="5" max="5" width="14.140625" style="20" customWidth="1"/>
    <col min="6" max="6" width="12.140625" style="20" customWidth="1"/>
    <col min="7" max="7" width="13.140625" bestFit="1" customWidth="1"/>
    <col min="8" max="8" width="11.140625" customWidth="1"/>
    <col min="9" max="9" width="13.7109375" customWidth="1"/>
  </cols>
  <sheetData>
    <row r="1" spans="1:9" ht="35.1" customHeight="1" thickTop="1" x14ac:dyDescent="0.25">
      <c r="A1" s="25"/>
      <c r="B1" s="26"/>
      <c r="C1" s="61" t="s">
        <v>4</v>
      </c>
      <c r="D1" s="61"/>
      <c r="E1" s="61"/>
      <c r="F1" s="61"/>
      <c r="G1" s="27"/>
      <c r="H1" s="27"/>
      <c r="I1" s="28"/>
    </row>
    <row r="2" spans="1:9" ht="24.95" customHeight="1" x14ac:dyDescent="0.25">
      <c r="A2" s="29"/>
      <c r="B2" s="30"/>
      <c r="C2" s="62" t="s">
        <v>18</v>
      </c>
      <c r="D2" s="62"/>
      <c r="E2" s="62"/>
      <c r="F2" s="62"/>
      <c r="G2" s="31"/>
      <c r="H2" s="31"/>
      <c r="I2" s="32"/>
    </row>
    <row r="3" spans="1:9" ht="24.95" customHeight="1" x14ac:dyDescent="0.25">
      <c r="A3" s="29"/>
      <c r="B3" s="30"/>
      <c r="C3" s="62" t="s">
        <v>19</v>
      </c>
      <c r="D3" s="62"/>
      <c r="E3" s="62"/>
      <c r="F3" s="62"/>
      <c r="G3" s="31"/>
      <c r="H3" s="31"/>
      <c r="I3" s="32"/>
    </row>
    <row r="4" spans="1:9" ht="24.95" customHeight="1" x14ac:dyDescent="0.25">
      <c r="A4" s="29"/>
      <c r="B4" s="30"/>
      <c r="C4" s="62" t="s">
        <v>5</v>
      </c>
      <c r="D4" s="62"/>
      <c r="E4" s="62"/>
      <c r="F4" s="62"/>
      <c r="G4" s="31"/>
      <c r="H4" s="31"/>
      <c r="I4" s="32"/>
    </row>
    <row r="5" spans="1:9" ht="24.95" customHeight="1" x14ac:dyDescent="0.25">
      <c r="A5" s="29"/>
      <c r="B5" s="30"/>
      <c r="C5" s="16"/>
      <c r="D5" s="17" t="s">
        <v>21</v>
      </c>
      <c r="E5" s="16"/>
      <c r="F5" s="16"/>
      <c r="G5" s="2"/>
      <c r="H5" s="2"/>
      <c r="I5" s="32"/>
    </row>
    <row r="6" spans="1:9" ht="20.100000000000001" customHeight="1" x14ac:dyDescent="0.25">
      <c r="A6" s="87" t="s">
        <v>23</v>
      </c>
      <c r="B6" s="88"/>
      <c r="C6" s="63" t="s">
        <v>6</v>
      </c>
      <c r="D6" s="64"/>
      <c r="E6" s="64"/>
      <c r="F6" s="64"/>
      <c r="G6" s="65"/>
      <c r="H6" s="6"/>
      <c r="I6" s="33"/>
    </row>
    <row r="7" spans="1:9" ht="20.100000000000001" customHeight="1" x14ac:dyDescent="0.25">
      <c r="A7" s="87"/>
      <c r="B7" s="88"/>
      <c r="C7" s="34"/>
      <c r="D7" s="82" t="s">
        <v>20</v>
      </c>
      <c r="E7" s="83"/>
      <c r="F7" s="83"/>
      <c r="G7" s="34"/>
      <c r="H7" s="55" t="s">
        <v>7</v>
      </c>
      <c r="I7" s="33"/>
    </row>
    <row r="8" spans="1:9" ht="20.100000000000001" customHeight="1" x14ac:dyDescent="0.25">
      <c r="A8" s="89"/>
      <c r="B8" s="90"/>
      <c r="C8" s="34"/>
      <c r="D8" s="84"/>
      <c r="E8" s="84"/>
      <c r="F8" s="84"/>
      <c r="G8" s="34"/>
      <c r="H8" s="56"/>
      <c r="I8" s="35"/>
    </row>
    <row r="9" spans="1:9" ht="20.100000000000001" customHeight="1" x14ac:dyDescent="0.25">
      <c r="A9" s="75" t="s">
        <v>1</v>
      </c>
      <c r="B9" s="76"/>
      <c r="C9" s="59" t="s">
        <v>0</v>
      </c>
      <c r="D9" s="59" t="s">
        <v>17</v>
      </c>
      <c r="E9" s="80" t="s">
        <v>22</v>
      </c>
      <c r="F9" s="80" t="s">
        <v>2</v>
      </c>
      <c r="G9" s="79" t="s">
        <v>3</v>
      </c>
      <c r="H9" s="57" t="s">
        <v>8</v>
      </c>
      <c r="I9" s="72" t="s">
        <v>15</v>
      </c>
    </row>
    <row r="10" spans="1:9" ht="20.100000000000001" customHeight="1" x14ac:dyDescent="0.25">
      <c r="A10" s="77"/>
      <c r="B10" s="78"/>
      <c r="C10" s="60"/>
      <c r="D10" s="60"/>
      <c r="E10" s="81"/>
      <c r="F10" s="81"/>
      <c r="G10" s="79"/>
      <c r="H10" s="58"/>
      <c r="I10" s="72"/>
    </row>
    <row r="11" spans="1:9" ht="50.1" customHeight="1" x14ac:dyDescent="0.25">
      <c r="A11" s="85"/>
      <c r="B11" s="86"/>
      <c r="C11" s="86"/>
      <c r="D11" s="86"/>
      <c r="E11" s="18"/>
      <c r="F11" s="18"/>
      <c r="G11" s="15"/>
      <c r="H11" s="8"/>
      <c r="I11" s="36"/>
    </row>
    <row r="12" spans="1:9" ht="150" customHeight="1" x14ac:dyDescent="0.25">
      <c r="A12" s="37"/>
      <c r="B12" s="13"/>
      <c r="C12" s="12" t="s">
        <v>24</v>
      </c>
      <c r="D12" s="10" t="s">
        <v>44</v>
      </c>
      <c r="E12" s="19">
        <v>5</v>
      </c>
      <c r="F12" s="19" t="s">
        <v>56</v>
      </c>
      <c r="G12" s="3">
        <v>170</v>
      </c>
      <c r="H12" s="8"/>
      <c r="I12" s="38">
        <f t="shared" ref="I12:I31" si="0">SUM(G12)*(H12)</f>
        <v>0</v>
      </c>
    </row>
    <row r="13" spans="1:9" ht="150" customHeight="1" x14ac:dyDescent="0.25">
      <c r="A13" s="37"/>
      <c r="B13" s="13"/>
      <c r="C13" s="12" t="s">
        <v>35</v>
      </c>
      <c r="D13" s="11" t="s">
        <v>63</v>
      </c>
      <c r="E13" s="19">
        <v>5</v>
      </c>
      <c r="F13" s="19" t="s">
        <v>56</v>
      </c>
      <c r="G13" s="3">
        <v>170</v>
      </c>
      <c r="H13" s="8"/>
      <c r="I13" s="38">
        <f t="shared" si="0"/>
        <v>0</v>
      </c>
    </row>
    <row r="14" spans="1:9" ht="150" customHeight="1" x14ac:dyDescent="0.25">
      <c r="A14" s="37"/>
      <c r="B14" s="13"/>
      <c r="C14" s="12" t="s">
        <v>36</v>
      </c>
      <c r="D14" s="11" t="s">
        <v>62</v>
      </c>
      <c r="E14" s="19">
        <v>1</v>
      </c>
      <c r="F14" s="19" t="s">
        <v>56</v>
      </c>
      <c r="G14" s="3">
        <v>170</v>
      </c>
      <c r="H14" s="8"/>
      <c r="I14" s="38">
        <f t="shared" si="0"/>
        <v>0</v>
      </c>
    </row>
    <row r="15" spans="1:9" ht="150" customHeight="1" x14ac:dyDescent="0.25">
      <c r="A15" s="37"/>
      <c r="B15" s="13"/>
      <c r="C15" s="12" t="s">
        <v>43</v>
      </c>
      <c r="D15" s="11" t="s">
        <v>58</v>
      </c>
      <c r="E15" s="19">
        <v>3</v>
      </c>
      <c r="F15" s="19" t="s">
        <v>56</v>
      </c>
      <c r="G15" s="3">
        <v>170</v>
      </c>
      <c r="H15" s="8"/>
      <c r="I15" s="38">
        <f t="shared" si="0"/>
        <v>0</v>
      </c>
    </row>
    <row r="16" spans="1:9" ht="150" customHeight="1" x14ac:dyDescent="0.25">
      <c r="A16" s="37"/>
      <c r="B16" s="13"/>
      <c r="C16" s="12" t="s">
        <v>37</v>
      </c>
      <c r="D16" s="10" t="s">
        <v>53</v>
      </c>
      <c r="E16" s="19">
        <v>5</v>
      </c>
      <c r="F16" s="19" t="s">
        <v>57</v>
      </c>
      <c r="G16" s="3">
        <v>170</v>
      </c>
      <c r="H16" s="8"/>
      <c r="I16" s="38">
        <f t="shared" si="0"/>
        <v>0</v>
      </c>
    </row>
    <row r="17" spans="1:9" ht="150" customHeight="1" x14ac:dyDescent="0.25">
      <c r="A17" s="37"/>
      <c r="B17" s="13"/>
      <c r="C17" s="12" t="s">
        <v>40</v>
      </c>
      <c r="D17" s="11" t="s">
        <v>59</v>
      </c>
      <c r="E17" s="19">
        <v>5</v>
      </c>
      <c r="F17" s="19" t="s">
        <v>56</v>
      </c>
      <c r="G17" s="3">
        <v>170</v>
      </c>
      <c r="H17" s="8"/>
      <c r="I17" s="38">
        <f t="shared" si="0"/>
        <v>0</v>
      </c>
    </row>
    <row r="18" spans="1:9" ht="150" customHeight="1" x14ac:dyDescent="0.25">
      <c r="A18" s="54"/>
      <c r="B18" s="21"/>
      <c r="C18" s="12" t="s">
        <v>38</v>
      </c>
      <c r="D18" s="11" t="s">
        <v>61</v>
      </c>
      <c r="E18" s="19">
        <v>3</v>
      </c>
      <c r="F18" s="19" t="s">
        <v>56</v>
      </c>
      <c r="G18" s="3">
        <v>170</v>
      </c>
      <c r="H18" s="8"/>
      <c r="I18" s="38">
        <f t="shared" si="0"/>
        <v>0</v>
      </c>
    </row>
    <row r="19" spans="1:9" ht="150" customHeight="1" x14ac:dyDescent="0.25">
      <c r="A19" s="37"/>
      <c r="B19" s="13"/>
      <c r="C19" s="12" t="s">
        <v>28</v>
      </c>
      <c r="D19" s="10" t="s">
        <v>48</v>
      </c>
      <c r="E19" s="19">
        <v>3</v>
      </c>
      <c r="F19" s="19" t="s">
        <v>56</v>
      </c>
      <c r="G19" s="3">
        <v>170</v>
      </c>
      <c r="H19" s="8"/>
      <c r="I19" s="38">
        <f t="shared" si="0"/>
        <v>0</v>
      </c>
    </row>
    <row r="20" spans="1:9" ht="150" customHeight="1" x14ac:dyDescent="0.25">
      <c r="A20" s="37"/>
      <c r="B20" s="13"/>
      <c r="C20" s="12" t="s">
        <v>39</v>
      </c>
      <c r="D20" s="11" t="s">
        <v>60</v>
      </c>
      <c r="E20" s="19">
        <v>4</v>
      </c>
      <c r="F20" s="19" t="s">
        <v>56</v>
      </c>
      <c r="G20" s="3">
        <v>170</v>
      </c>
      <c r="H20" s="8"/>
      <c r="I20" s="38">
        <f t="shared" si="0"/>
        <v>0</v>
      </c>
    </row>
    <row r="21" spans="1:9" ht="150" customHeight="1" x14ac:dyDescent="0.25">
      <c r="A21" s="37"/>
      <c r="B21" s="13"/>
      <c r="C21" s="12" t="s">
        <v>27</v>
      </c>
      <c r="D21" s="10" t="s">
        <v>47</v>
      </c>
      <c r="E21" s="19">
        <v>5</v>
      </c>
      <c r="F21" s="19" t="s">
        <v>56</v>
      </c>
      <c r="G21" s="3">
        <v>170</v>
      </c>
      <c r="H21" s="8"/>
      <c r="I21" s="38">
        <f t="shared" si="0"/>
        <v>0</v>
      </c>
    </row>
    <row r="22" spans="1:9" ht="150" customHeight="1" x14ac:dyDescent="0.25">
      <c r="A22" s="37"/>
      <c r="B22" s="13"/>
      <c r="C22" s="12" t="s">
        <v>25</v>
      </c>
      <c r="D22" s="10" t="s">
        <v>45</v>
      </c>
      <c r="E22" s="19">
        <v>5</v>
      </c>
      <c r="F22" s="19" t="s">
        <v>56</v>
      </c>
      <c r="G22" s="3">
        <v>170</v>
      </c>
      <c r="H22" s="8"/>
      <c r="I22" s="38">
        <f t="shared" si="0"/>
        <v>0</v>
      </c>
    </row>
    <row r="23" spans="1:9" ht="150" customHeight="1" x14ac:dyDescent="0.25">
      <c r="A23" s="37"/>
      <c r="B23" s="13"/>
      <c r="C23" s="12" t="s">
        <v>30</v>
      </c>
      <c r="D23" s="10" t="s">
        <v>50</v>
      </c>
      <c r="E23" s="19">
        <v>5</v>
      </c>
      <c r="F23" s="19" t="s">
        <v>56</v>
      </c>
      <c r="G23" s="3">
        <v>170</v>
      </c>
      <c r="H23" s="8"/>
      <c r="I23" s="38">
        <f t="shared" si="0"/>
        <v>0</v>
      </c>
    </row>
    <row r="24" spans="1:9" ht="150" customHeight="1" x14ac:dyDescent="0.25">
      <c r="A24" s="39"/>
      <c r="B24" s="13"/>
      <c r="C24" s="12" t="s">
        <v>26</v>
      </c>
      <c r="D24" s="11" t="s">
        <v>46</v>
      </c>
      <c r="E24" s="19">
        <v>5</v>
      </c>
      <c r="F24" s="19" t="s">
        <v>56</v>
      </c>
      <c r="G24" s="3">
        <v>170</v>
      </c>
      <c r="H24" s="8"/>
      <c r="I24" s="38">
        <f t="shared" si="0"/>
        <v>0</v>
      </c>
    </row>
    <row r="25" spans="1:9" ht="150" customHeight="1" x14ac:dyDescent="0.25">
      <c r="A25" s="37"/>
      <c r="B25" s="13"/>
      <c r="C25" s="12" t="s">
        <v>33</v>
      </c>
      <c r="D25" s="10" t="s">
        <v>34</v>
      </c>
      <c r="E25" s="19">
        <v>3</v>
      </c>
      <c r="F25" s="19" t="s">
        <v>56</v>
      </c>
      <c r="G25" s="3">
        <v>115</v>
      </c>
      <c r="H25" s="8"/>
      <c r="I25" s="38">
        <f t="shared" si="0"/>
        <v>0</v>
      </c>
    </row>
    <row r="26" spans="1:9" ht="150" customHeight="1" x14ac:dyDescent="0.25">
      <c r="A26" s="40"/>
      <c r="B26" s="13"/>
      <c r="C26" s="12" t="s">
        <v>41</v>
      </c>
      <c r="D26" s="11" t="s">
        <v>54</v>
      </c>
      <c r="E26" s="19">
        <v>1</v>
      </c>
      <c r="F26" s="19" t="s">
        <v>57</v>
      </c>
      <c r="G26" s="3">
        <v>170</v>
      </c>
      <c r="H26" s="8"/>
      <c r="I26" s="38">
        <f t="shared" si="0"/>
        <v>0</v>
      </c>
    </row>
    <row r="27" spans="1:9" ht="150" customHeight="1" x14ac:dyDescent="0.25">
      <c r="A27" s="41"/>
      <c r="B27" s="13"/>
      <c r="C27" s="12" t="s">
        <v>29</v>
      </c>
      <c r="D27" s="11" t="s">
        <v>49</v>
      </c>
      <c r="E27" s="19">
        <v>2</v>
      </c>
      <c r="F27" s="19" t="s">
        <v>56</v>
      </c>
      <c r="G27" s="3">
        <v>170</v>
      </c>
      <c r="H27" s="8"/>
      <c r="I27" s="38">
        <f t="shared" si="0"/>
        <v>0</v>
      </c>
    </row>
    <row r="28" spans="1:9" ht="150" customHeight="1" x14ac:dyDescent="0.25">
      <c r="A28" s="24"/>
      <c r="B28" s="14"/>
      <c r="C28" s="12" t="s">
        <v>32</v>
      </c>
      <c r="D28" s="11" t="s">
        <v>52</v>
      </c>
      <c r="E28" s="19">
        <v>1</v>
      </c>
      <c r="F28" s="19" t="s">
        <v>56</v>
      </c>
      <c r="G28" s="3">
        <v>115</v>
      </c>
      <c r="H28" s="8"/>
      <c r="I28" s="38">
        <f t="shared" si="0"/>
        <v>0</v>
      </c>
    </row>
    <row r="29" spans="1:9" ht="150" customHeight="1" x14ac:dyDescent="0.25">
      <c r="A29" s="41"/>
      <c r="B29" s="23"/>
      <c r="C29" s="12" t="s">
        <v>31</v>
      </c>
      <c r="D29" s="11" t="s">
        <v>51</v>
      </c>
      <c r="E29" s="19">
        <v>1</v>
      </c>
      <c r="F29" s="19" t="s">
        <v>56</v>
      </c>
      <c r="G29" s="3">
        <v>115</v>
      </c>
      <c r="H29" s="8"/>
      <c r="I29" s="38">
        <f t="shared" si="0"/>
        <v>0</v>
      </c>
    </row>
    <row r="30" spans="1:9" ht="150" customHeight="1" x14ac:dyDescent="0.25">
      <c r="A30" s="37"/>
      <c r="B30" s="13"/>
      <c r="C30" s="12" t="s">
        <v>42</v>
      </c>
      <c r="D30" s="10" t="s">
        <v>55</v>
      </c>
      <c r="E30" s="19">
        <v>3</v>
      </c>
      <c r="F30" s="19" t="s">
        <v>56</v>
      </c>
      <c r="G30" s="3">
        <v>170</v>
      </c>
      <c r="H30" s="8"/>
      <c r="I30" s="38">
        <f t="shared" si="0"/>
        <v>0</v>
      </c>
    </row>
    <row r="31" spans="1:9" ht="249.95" customHeight="1" x14ac:dyDescent="0.25">
      <c r="A31" s="40"/>
      <c r="B31" s="14"/>
      <c r="C31" s="12"/>
      <c r="D31" s="22" t="s">
        <v>64</v>
      </c>
      <c r="E31" s="19"/>
      <c r="F31" s="19"/>
      <c r="G31" s="3"/>
      <c r="H31" s="8"/>
      <c r="I31" s="38">
        <f t="shared" si="0"/>
        <v>0</v>
      </c>
    </row>
    <row r="32" spans="1:9" ht="23.25" x14ac:dyDescent="0.3">
      <c r="A32" s="42"/>
      <c r="B32" s="43"/>
      <c r="C32" s="43"/>
      <c r="D32" s="44"/>
      <c r="E32" s="45"/>
      <c r="F32" s="45"/>
      <c r="G32" s="43"/>
      <c r="H32" s="9"/>
      <c r="I32" s="38"/>
    </row>
    <row r="33" spans="1:9" ht="30" customHeight="1" x14ac:dyDescent="0.3">
      <c r="A33" s="42"/>
      <c r="B33" s="43"/>
      <c r="C33" s="43"/>
      <c r="D33" s="44"/>
      <c r="E33" s="45"/>
      <c r="F33" s="73" t="s">
        <v>16</v>
      </c>
      <c r="G33" s="74"/>
      <c r="H33" s="7"/>
      <c r="I33" s="38">
        <f>SUM(I11:I31)*1.1</f>
        <v>0</v>
      </c>
    </row>
    <row r="34" spans="1:9" x14ac:dyDescent="0.3">
      <c r="A34" s="42"/>
      <c r="B34" s="43"/>
      <c r="C34" s="43"/>
      <c r="D34" s="44"/>
      <c r="E34" s="45"/>
      <c r="F34" s="45"/>
      <c r="G34" s="43"/>
      <c r="H34" s="7"/>
      <c r="I34" s="46"/>
    </row>
    <row r="35" spans="1:9" ht="18" x14ac:dyDescent="0.25">
      <c r="A35" s="42"/>
      <c r="B35" s="43"/>
      <c r="C35" s="43"/>
      <c r="D35" s="91" t="s">
        <v>9</v>
      </c>
      <c r="E35" s="92"/>
      <c r="F35" s="92"/>
      <c r="G35" s="5"/>
      <c r="H35" s="4"/>
      <c r="I35" s="47"/>
    </row>
    <row r="36" spans="1:9" ht="18" x14ac:dyDescent="0.25">
      <c r="A36" s="42"/>
      <c r="B36" s="43"/>
      <c r="C36" s="43"/>
      <c r="D36" s="66" t="s">
        <v>10</v>
      </c>
      <c r="E36" s="67"/>
      <c r="F36" s="68"/>
      <c r="G36" s="43"/>
      <c r="H36" s="43"/>
      <c r="I36" s="48"/>
    </row>
    <row r="37" spans="1:9" ht="18" x14ac:dyDescent="0.25">
      <c r="A37" s="42"/>
      <c r="B37" s="43"/>
      <c r="C37" s="43"/>
      <c r="D37" s="66" t="s">
        <v>11</v>
      </c>
      <c r="E37" s="67"/>
      <c r="F37" s="68"/>
      <c r="G37" s="43"/>
      <c r="H37" s="43"/>
      <c r="I37" s="48"/>
    </row>
    <row r="38" spans="1:9" ht="18" x14ac:dyDescent="0.25">
      <c r="A38" s="42"/>
      <c r="B38" s="43"/>
      <c r="C38" s="43"/>
      <c r="D38" s="66" t="s">
        <v>12</v>
      </c>
      <c r="E38" s="67"/>
      <c r="F38" s="68"/>
      <c r="G38" s="43"/>
      <c r="H38" s="43"/>
      <c r="I38" s="48"/>
    </row>
    <row r="39" spans="1:9" ht="18" x14ac:dyDescent="0.25">
      <c r="A39" s="42"/>
      <c r="B39" s="43"/>
      <c r="C39" s="43"/>
      <c r="D39" s="66" t="s">
        <v>13</v>
      </c>
      <c r="E39" s="67"/>
      <c r="F39" s="68"/>
      <c r="G39" s="43"/>
      <c r="H39" s="43"/>
      <c r="I39" s="48"/>
    </row>
    <row r="40" spans="1:9" ht="18" x14ac:dyDescent="0.25">
      <c r="A40" s="42"/>
      <c r="B40" s="43"/>
      <c r="C40" s="43"/>
      <c r="D40" s="69" t="s">
        <v>14</v>
      </c>
      <c r="E40" s="70"/>
      <c r="F40" s="71"/>
      <c r="G40" s="43"/>
      <c r="H40" s="43"/>
      <c r="I40" s="48"/>
    </row>
    <row r="41" spans="1:9" ht="19.5" thickBot="1" x14ac:dyDescent="0.35">
      <c r="A41" s="49"/>
      <c r="B41" s="50"/>
      <c r="C41" s="50"/>
      <c r="D41" s="51"/>
      <c r="E41" s="52"/>
      <c r="F41" s="52"/>
      <c r="G41" s="50"/>
      <c r="H41" s="50"/>
      <c r="I41" s="53"/>
    </row>
    <row r="42" spans="1:9" ht="19.5" thickTop="1" x14ac:dyDescent="0.3"/>
  </sheetData>
  <sortState xmlns:xlrd2="http://schemas.microsoft.com/office/spreadsheetml/2017/richdata2" ref="A13:G14">
    <sortCondition ref="C13:C14"/>
  </sortState>
  <mergeCells count="24">
    <mergeCell ref="A6:B8"/>
    <mergeCell ref="D35:F35"/>
    <mergeCell ref="A9:B10"/>
    <mergeCell ref="G9:G10"/>
    <mergeCell ref="D9:D10"/>
    <mergeCell ref="F9:F10"/>
    <mergeCell ref="E9:E10"/>
    <mergeCell ref="D39:F39"/>
    <mergeCell ref="D40:F40"/>
    <mergeCell ref="I9:I10"/>
    <mergeCell ref="F33:G33"/>
    <mergeCell ref="D37:F37"/>
    <mergeCell ref="D38:F38"/>
    <mergeCell ref="D36:F36"/>
    <mergeCell ref="A11:D11"/>
    <mergeCell ref="H7:H8"/>
    <mergeCell ref="H9:H10"/>
    <mergeCell ref="C9:C10"/>
    <mergeCell ref="C1:F1"/>
    <mergeCell ref="C2:F2"/>
    <mergeCell ref="C3:F3"/>
    <mergeCell ref="C4:F4"/>
    <mergeCell ref="C6:G6"/>
    <mergeCell ref="D7:F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9" fitToHeight="2" orientation="portrait" horizontalDpi="4294967292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Allura</dc:creator>
  <cp:lastModifiedBy>Keva Lloyd</cp:lastModifiedBy>
  <cp:lastPrinted>2024-08-09T10:51:10Z</cp:lastPrinted>
  <dcterms:created xsi:type="dcterms:W3CDTF">2015-07-07T11:34:31Z</dcterms:created>
  <dcterms:modified xsi:type="dcterms:W3CDTF">2024-08-10T11:26:42Z</dcterms:modified>
</cp:coreProperties>
</file>