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L:\Orchids\Disa House\Spring 2023\"/>
    </mc:Choice>
  </mc:AlternateContent>
  <xr:revisionPtr revIDLastSave="0" documentId="13_ncr:1_{9D093B77-ACF6-4C88-864B-2A2D3C5F066D}" xr6:coauthVersionLast="47" xr6:coauthVersionMax="47" xr10:uidLastSave="{00000000-0000-0000-0000-000000000000}"/>
  <bookViews>
    <workbookView xWindow="870" yWindow="135" windowWidth="21180" windowHeight="13155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9" i="1" l="1"/>
  <c r="H17" i="1"/>
  <c r="H26" i="1"/>
  <c r="H27" i="1"/>
  <c r="H28" i="1"/>
  <c r="H13" i="1"/>
  <c r="H14" i="1"/>
  <c r="H15" i="1"/>
  <c r="H16" i="1"/>
  <c r="H18" i="1"/>
  <c r="H20" i="1"/>
  <c r="H21" i="1"/>
  <c r="H22" i="1"/>
  <c r="H23" i="1"/>
  <c r="H24" i="1"/>
  <c r="H25" i="1"/>
  <c r="H29" i="1"/>
  <c r="H30" i="1"/>
  <c r="H31" i="1"/>
  <c r="H32" i="1"/>
  <c r="H33" i="1"/>
  <c r="H34" i="1"/>
  <c r="H35" i="1"/>
  <c r="H36" i="1"/>
  <c r="H37" i="1"/>
  <c r="H12" i="1"/>
  <c r="H40" i="1" l="1"/>
</calcChain>
</file>

<file path=xl/sharedStrings.xml><?xml version="1.0" encoding="utf-8"?>
<sst xmlns="http://schemas.openxmlformats.org/spreadsheetml/2006/main" count="79" uniqueCount="79">
  <si>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</si>
  <si>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</si>
  <si>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</si>
  <si>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</si>
  <si>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</si>
  <si>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</si>
  <si>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</si>
  <si>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</si>
  <si>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</si>
  <si>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</si>
  <si>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</si>
  <si>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</si>
  <si>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</si>
  <si>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</si>
  <si>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</si>
  <si>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</si>
  <si>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</si>
  <si>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</si>
  <si>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</si>
  <si>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</si>
  <si>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Available</t>
  </si>
  <si>
    <t>Spring 2023</t>
  </si>
  <si>
    <t xml:space="preserve">  # 2201</t>
  </si>
  <si>
    <t xml:space="preserve">  # 2202</t>
  </si>
  <si>
    <t># 2220</t>
  </si>
  <si>
    <t># 2221</t>
  </si>
  <si>
    <t># 2233</t>
  </si>
  <si>
    <t># 2235</t>
  </si>
  <si>
    <t># 2228</t>
  </si>
  <si>
    <t># 2222</t>
  </si>
  <si>
    <t># 2225</t>
  </si>
  <si>
    <t># 2234</t>
  </si>
  <si>
    <t># 2206</t>
  </si>
  <si>
    <t xml:space="preserve"> # 2207</t>
  </si>
  <si>
    <t># 2209</t>
  </si>
  <si>
    <t># 2213</t>
  </si>
  <si>
    <t># 2214</t>
  </si>
  <si>
    <t># 2215</t>
  </si>
  <si>
    <t>#2218</t>
  </si>
  <si>
    <t>#2219</t>
  </si>
  <si>
    <t># 2226</t>
  </si>
  <si>
    <t># 2230</t>
  </si>
  <si>
    <t>#2205</t>
  </si>
  <si>
    <t># 2236</t>
  </si>
  <si>
    <t>All seedlings unless otherwise described ….</t>
  </si>
  <si>
    <t xml:space="preserve">Disa cardinalis </t>
  </si>
  <si>
    <t>Disa racemosa 'Nico'</t>
  </si>
  <si>
    <t>Disa uniflora 'Worcester'  (pink form)</t>
  </si>
  <si>
    <t>Disa uniflora 'Greyton'</t>
  </si>
  <si>
    <t>Disa uniflora 'Trimont'  ('Worcester' x ['Du Toitskloof' x 'Cedarberg'])</t>
  </si>
  <si>
    <t xml:space="preserve">Disa Wellmont  [Disa (Angelica pp x Helmut Meyer sp) - sibling cross  </t>
  </si>
  <si>
    <t xml:space="preserve">Disa Red Velvet  [Disa (Estelle Yach sp x unitrikew pp)]                                        </t>
  </si>
  <si>
    <t>Disa Trimosa  [Disa (Unitrikew sp x racemosa pp)]</t>
  </si>
  <si>
    <t>Disa Dinalis  [Disa (Diores ‘Sylvia’ sp x cardinalis pp)]</t>
  </si>
  <si>
    <t xml:space="preserve">Disa Wellmont Pride [Disa (Kirstenbosch Pride x Wellmont)] </t>
  </si>
  <si>
    <t>Disa MontMeyer [Disa (Helmut Meyer FH x Wellmont)]</t>
  </si>
  <si>
    <t>Disa SidMar's Hope  [selected clone Disa (Angelica sp x  cardinalis pp)]</t>
  </si>
  <si>
    <t>Disa Kirstenbosch Pride [Disa uni 'Du Toitskloof' x uni 'Cedarberg') sp x Disa cardinalis pp]</t>
  </si>
  <si>
    <t>Disa Kewdiortra  [Disa (Kewdior pp x Trata sp)]</t>
  </si>
  <si>
    <t xml:space="preserve">Disa Red Velvet 2 [Disa (Estelle Yach pp x unitrikew sp)]                                        </t>
  </si>
  <si>
    <t>Stenoglottis mcloughlanii</t>
  </si>
  <si>
    <t>Eulophia speciosa</t>
  </si>
  <si>
    <t>Typical Disa House, South Africa flask - 10 seedlings per flask</t>
  </si>
  <si>
    <t>Disa uniflora (Tbmtn x Worcester) [Mericlone]</t>
  </si>
  <si>
    <t>Disa racemosa 'Bains Kloof'</t>
  </si>
  <si>
    <t>similar to ….</t>
  </si>
  <si>
    <r>
      <t xml:space="preserve">Disa aurata </t>
    </r>
    <r>
      <rPr>
        <b/>
        <sz val="16"/>
        <color rgb="FF000000"/>
        <rFont val="Calibri"/>
        <family val="2"/>
      </rPr>
      <t xml:space="preserve"> [NB: Small seedlings, may need replating!]</t>
    </r>
  </si>
  <si>
    <r>
      <t xml:space="preserve">Disa uniflora ('Greyton' x 'Tbmtn') </t>
    </r>
    <r>
      <rPr>
        <b/>
        <sz val="16"/>
        <color rgb="FF000000"/>
        <rFont val="Calibri"/>
        <family val="2"/>
      </rPr>
      <t xml:space="preserve"> [NB: Small seedlings, may need replating!]</t>
    </r>
  </si>
  <si>
    <r>
      <t xml:space="preserve">Disa uniflora 'Tbmtn' </t>
    </r>
    <r>
      <rPr>
        <b/>
        <sz val="16"/>
        <color rgb="FF000000"/>
        <rFont val="Calibri"/>
        <family val="2"/>
      </rPr>
      <t>[NB: Small seedlings, may need replating!]</t>
    </r>
  </si>
  <si>
    <t xml:space="preserve"> # 2208</t>
  </si>
  <si>
    <t># 2233a</t>
  </si>
  <si>
    <r>
      <t xml:space="preserve">Disa uniflora 'Tbmtn' </t>
    </r>
    <r>
      <rPr>
        <b/>
        <sz val="16"/>
        <color rgb="FF000000"/>
        <rFont val="Calibri"/>
        <family val="2"/>
      </rPr>
      <t>[NB: 15 seedlings per flask!]</t>
    </r>
  </si>
  <si>
    <t>Disa Cape Flame</t>
  </si>
  <si>
    <t># 2211</t>
  </si>
  <si>
    <t>Disa Helmut Meyer</t>
  </si>
  <si>
    <t>Sold Out</t>
  </si>
  <si>
    <t># 2227</t>
  </si>
  <si>
    <t>Disa uniflora [('Tbmtn' x 'Worc') x 'Tbmtn'</t>
  </si>
  <si>
    <t>Updated 4/8/23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</si>
</sst>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3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sz val="24"/>
      <name val="Arial"/>
      <family val="2"/>
    </font>
    <font>
      <sz val="28"/>
      <color theme="1"/>
      <name val="Forte"/>
      <family val="4"/>
    </font>
    <font>
      <b/>
      <sz val="20"/>
      <color theme="0"/>
      <name val="Calibri"/>
      <family val="2"/>
      <scheme val="minor"/>
    </font>
    <font>
      <b/>
      <i/>
      <sz val="16"/>
      <color rgb="FF000000"/>
      <name val="Calibri"/>
      <family val="2"/>
    </font>
    <font>
      <i/>
      <sz val="14"/>
      <color indexed="8"/>
      <name val="Calibri"/>
      <family val="2"/>
    </font>
    <font>
      <b/>
      <sz val="16"/>
      <color rgb="FF000000"/>
      <name val="Calibri"/>
      <family val="2"/>
    </font>
    <font>
      <b/>
      <sz val="16"/>
      <color theme="0"/>
      <name val="Calibri"/>
      <family val="2"/>
    </font>
    <font>
      <b/>
      <sz val="20"/>
      <name val="Arial"/>
      <family val="2"/>
    </font>
    <font>
      <b/>
      <sz val="20"/>
      <color indexed="8"/>
      <name val="Calibri"/>
      <family val="2"/>
    </font>
    <font>
      <b/>
      <sz val="2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4" fillId="0" borderId="0" xfId="0" applyFont="1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164" fontId="5" fillId="8" borderId="15" xfId="0" applyNumberFormat="1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right" vertical="center"/>
    </xf>
    <xf numFmtId="0" fontId="26" fillId="0" borderId="9" xfId="0" applyFont="1" applyBorder="1" applyAlignment="1">
      <alignment horizontal="left" vertical="center" wrapText="1"/>
    </xf>
    <xf numFmtId="0" fontId="27" fillId="7" borderId="15" xfId="0" applyFont="1" applyFill="1" applyBorder="1" applyAlignment="1">
      <alignment horizontal="left" vertical="center"/>
    </xf>
    <xf numFmtId="0" fontId="0" fillId="0" borderId="15" xfId="0" applyBorder="1"/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0" xfId="0" applyFill="1"/>
    <xf numFmtId="0" fontId="0" fillId="2" borderId="23" xfId="0" applyFill="1" applyBorder="1" applyAlignment="1">
      <alignment horizontal="center" vertical="center"/>
    </xf>
    <xf numFmtId="0" fontId="22" fillId="8" borderId="26" xfId="0" applyFont="1" applyFill="1" applyBorder="1" applyAlignment="1">
      <alignment horizontal="center" vertical="center"/>
    </xf>
    <xf numFmtId="164" fontId="16" fillId="8" borderId="25" xfId="0" applyNumberFormat="1" applyFont="1" applyFill="1" applyBorder="1" applyAlignment="1">
      <alignment horizontal="center" vertical="center"/>
    </xf>
    <xf numFmtId="0" fontId="8" fillId="7" borderId="26" xfId="0" applyFont="1" applyFill="1" applyBorder="1" applyAlignment="1">
      <alignment horizontal="center" vertical="center"/>
    </xf>
    <xf numFmtId="164" fontId="16" fillId="0" borderId="25" xfId="0" applyNumberFormat="1" applyFont="1" applyBorder="1" applyAlignment="1">
      <alignment horizontal="center" vertical="center"/>
    </xf>
    <xf numFmtId="0" fontId="0" fillId="0" borderId="26" xfId="0" applyBorder="1"/>
    <xf numFmtId="0" fontId="0" fillId="4" borderId="19" xfId="0" applyFill="1" applyBorder="1"/>
    <xf numFmtId="0" fontId="0" fillId="4" borderId="0" xfId="0" applyFill="1"/>
    <xf numFmtId="0" fontId="4" fillId="4" borderId="0" xfId="0" applyFont="1" applyFill="1"/>
    <xf numFmtId="0" fontId="0" fillId="4" borderId="27" xfId="0" applyFill="1" applyBorder="1"/>
    <xf numFmtId="0" fontId="0" fillId="4" borderId="21" xfId="0" applyFill="1" applyBorder="1"/>
    <xf numFmtId="0" fontId="0" fillId="4" borderId="20" xfId="0" applyFill="1" applyBorder="1"/>
    <xf numFmtId="0" fontId="0" fillId="4" borderId="28" xfId="0" applyFill="1" applyBorder="1"/>
    <xf numFmtId="0" fontId="0" fillId="4" borderId="29" xfId="0" applyFill="1" applyBorder="1"/>
    <xf numFmtId="0" fontId="4" fillId="4" borderId="29" xfId="0" applyFont="1" applyFill="1" applyBorder="1"/>
    <xf numFmtId="0" fontId="0" fillId="4" borderId="30" xfId="0" applyFill="1" applyBorder="1"/>
    <xf numFmtId="0" fontId="0" fillId="4" borderId="14" xfId="0" applyFill="1" applyBorder="1"/>
    <xf numFmtId="0" fontId="0" fillId="4" borderId="12" xfId="0" applyFill="1" applyBorder="1"/>
    <xf numFmtId="0" fontId="21" fillId="2" borderId="4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wrapText="1"/>
    </xf>
    <xf numFmtId="0" fontId="20" fillId="0" borderId="3" xfId="0" applyFont="1" applyBorder="1" applyAlignment="1">
      <alignment wrapText="1"/>
    </xf>
    <xf numFmtId="0" fontId="24" fillId="2" borderId="19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4" fillId="2" borderId="22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5" fillId="8" borderId="7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/>
    <xf numFmtId="0" fontId="12" fillId="3" borderId="12" xfId="0" applyFont="1" applyFill="1" applyBorder="1" applyAlignment="1">
      <alignment horizontal="left" vertical="center"/>
    </xf>
    <xf numFmtId="0" fontId="0" fillId="3" borderId="0" xfId="0" applyFill="1"/>
    <xf numFmtId="0" fontId="18" fillId="5" borderId="24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22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12" fillId="3" borderId="13" xfId="0" applyFont="1" applyFill="1" applyBorder="1" applyAlignment="1">
      <alignment horizontal="left" vertical="center"/>
    </xf>
    <xf numFmtId="0" fontId="0" fillId="3" borderId="3" xfId="0" applyFill="1" applyBorder="1"/>
    <xf numFmtId="0" fontId="18" fillId="5" borderId="25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29" fillId="8" borderId="7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2" fillId="4" borderId="0" xfId="0" applyFont="1" applyFill="1" applyAlignment="1">
      <alignment horizontal="center"/>
    </xf>
    <xf numFmtId="0" fontId="32" fillId="4" borderId="29" xfId="0" applyFont="1" applyFill="1" applyBorder="1" applyAlignment="1">
      <alignment horizontal="center"/>
    </xf>
    <xf numFmtId="0" fontId="3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1214438</xdr:colOff>
      <xdr:row>0</xdr:row>
      <xdr:rowOff>0</xdr:rowOff>
    </xdr:from>
    <xdr:to>
      <xdr:col>1</xdr:col>
      <xdr:colOff>797719</xdr:colOff>
      <xdr:row>5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6ADFE-4DA1-455E-8B16-652726018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8" y="0"/>
          <a:ext cx="1905000" cy="173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2202659</xdr:colOff>
      <xdr:row>37</xdr:row>
      <xdr:rowOff>0</xdr:rowOff>
    </xdr:from>
    <xdr:to>
      <xdr:col>2</xdr:col>
      <xdr:colOff>9390</xdr:colOff>
      <xdr:row>38</xdr:row>
      <xdr:rowOff>16689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D3A150-BC4E-45F8-A4D1-1C6BABE5A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659" y="45469969"/>
          <a:ext cx="2152512" cy="382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2155031</xdr:colOff>
      <xdr:row>38</xdr:row>
      <xdr:rowOff>21167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0F2952-8A50-4E64-9937-0A089D64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69969"/>
          <a:ext cx="2155031" cy="3831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1117558</xdr:colOff>
      <xdr:row>12</xdr:row>
      <xdr:rowOff>3000</xdr:rowOff>
    </xdr:to>
    <xdr:pic>
      <xdr:nvPicPr>
        <xdr:cNvPr id="6" name="Picture 11" descr="cardinalis #2201.jpg">
          <a:extLst>
            <a:ext uri="{FF2B5EF4-FFF2-40B4-BE49-F238E27FC236}">
              <a16:creationId xmlns:a16="http://schemas.microsoft.com/office/drawing/2014/main" id="{A77F2839-DEED-4EF9-9D28-E045BDA8A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9969"/>
          <a:ext cx="111755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1425435</xdr:colOff>
      <xdr:row>13</xdr:row>
      <xdr:rowOff>3000</xdr:rowOff>
    </xdr:to>
    <xdr:pic>
      <xdr:nvPicPr>
        <xdr:cNvPr id="7" name="Picture 14" descr="d.uni Worc #2202.jpg">
          <a:extLst>
            <a:ext uri="{FF2B5EF4-FFF2-40B4-BE49-F238E27FC236}">
              <a16:creationId xmlns:a16="http://schemas.microsoft.com/office/drawing/2014/main" id="{C06D6E48-FBBA-4180-AE9B-FFADA75F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4969"/>
          <a:ext cx="142543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1428750</xdr:colOff>
      <xdr:row>36</xdr:row>
      <xdr:rowOff>0</xdr:rowOff>
    </xdr:to>
    <xdr:pic>
      <xdr:nvPicPr>
        <xdr:cNvPr id="9" name="Picture 8" descr="Stenoglottis macloughlinii">
          <a:extLst>
            <a:ext uri="{FF2B5EF4-FFF2-40B4-BE49-F238E27FC236}">
              <a16:creationId xmlns:a16="http://schemas.microsoft.com/office/drawing/2014/main" id="{3DD1B1B7-72D6-423E-8F3E-5DFB3B539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59969"/>
          <a:ext cx="142875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</xdr:rowOff>
    </xdr:from>
    <xdr:to>
      <xdr:col>0</xdr:col>
      <xdr:colOff>1865600</xdr:colOff>
      <xdr:row>14</xdr:row>
      <xdr:rowOff>3001</xdr:rowOff>
    </xdr:to>
    <xdr:pic>
      <xdr:nvPicPr>
        <xdr:cNvPr id="10" name="Picture 11" descr="D.uni 2220.jpg">
          <a:extLst>
            <a:ext uri="{FF2B5EF4-FFF2-40B4-BE49-F238E27FC236}">
              <a16:creationId xmlns:a16="http://schemas.microsoft.com/office/drawing/2014/main" id="{642E52A5-5552-4BAE-959A-BC3BAAA0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9970"/>
          <a:ext cx="18656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248902</xdr:colOff>
      <xdr:row>15</xdr:row>
      <xdr:rowOff>3000</xdr:rowOff>
    </xdr:to>
    <xdr:pic>
      <xdr:nvPicPr>
        <xdr:cNvPr id="13" name="Picture 12" descr="Disa uniflora amongst ferns">
          <a:extLst>
            <a:ext uri="{FF2B5EF4-FFF2-40B4-BE49-F238E27FC236}">
              <a16:creationId xmlns:a16="http://schemas.microsoft.com/office/drawing/2014/main" id="{C1223D27-9E95-FDB2-2CAE-AA08C69B9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74969"/>
          <a:ext cx="25706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</xdr:colOff>
      <xdr:row>15</xdr:row>
      <xdr:rowOff>0</xdr:rowOff>
    </xdr:from>
    <xdr:to>
      <xdr:col>0</xdr:col>
      <xdr:colOff>1432634</xdr:colOff>
      <xdr:row>16</xdr:row>
      <xdr:rowOff>3000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A1FA09-8200-7856-D0F4-E97CEB56F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11179969"/>
          <a:ext cx="14326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729042</xdr:colOff>
      <xdr:row>20</xdr:row>
      <xdr:rowOff>3000</xdr:rowOff>
    </xdr:to>
    <xdr:pic>
      <xdr:nvPicPr>
        <xdr:cNvPr id="16" name="Picture 11" descr="# 2228 pic.jpg">
          <a:extLst>
            <a:ext uri="{FF2B5EF4-FFF2-40B4-BE49-F238E27FC236}">
              <a16:creationId xmlns:a16="http://schemas.microsoft.com/office/drawing/2014/main" id="{D4C19832-A35D-42A2-A09A-3E64D1826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4968"/>
          <a:ext cx="305076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20</xdr:row>
      <xdr:rowOff>0</xdr:rowOff>
    </xdr:from>
    <xdr:to>
      <xdr:col>0</xdr:col>
      <xdr:colOff>1968183</xdr:colOff>
      <xdr:row>21</xdr:row>
      <xdr:rowOff>3000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85740BA-6088-9FE2-A7B0-5E51DCA2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894969"/>
          <a:ext cx="196818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11906</xdr:rowOff>
    </xdr:from>
    <xdr:to>
      <xdr:col>0</xdr:col>
      <xdr:colOff>1952625</xdr:colOff>
      <xdr:row>22</xdr:row>
      <xdr:rowOff>23812</xdr:rowOff>
    </xdr:to>
    <xdr:pic>
      <xdr:nvPicPr>
        <xdr:cNvPr id="21" name="Picture 20" descr="Disa racemosa | Orchids Wiki | Fandom">
          <a:extLst>
            <a:ext uri="{FF2B5EF4-FFF2-40B4-BE49-F238E27FC236}">
              <a16:creationId xmlns:a16="http://schemas.microsoft.com/office/drawing/2014/main" id="{99A99D2B-56A2-47CF-88C6-8A14B66725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6" t="1248" r="14286" b="-1248"/>
        <a:stretch/>
      </xdr:blipFill>
      <xdr:spPr bwMode="auto">
        <a:xfrm>
          <a:off x="0" y="18811875"/>
          <a:ext cx="1952625" cy="1916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22</xdr:row>
      <xdr:rowOff>0</xdr:rowOff>
    </xdr:from>
    <xdr:to>
      <xdr:col>0</xdr:col>
      <xdr:colOff>1265087</xdr:colOff>
      <xdr:row>23</xdr:row>
      <xdr:rowOff>3000</xdr:rowOff>
    </xdr:to>
    <xdr:pic>
      <xdr:nvPicPr>
        <xdr:cNvPr id="22" name="Picture 21" descr="Disa. aurata">
          <a:extLst>
            <a:ext uri="{FF2B5EF4-FFF2-40B4-BE49-F238E27FC236}">
              <a16:creationId xmlns:a16="http://schemas.microsoft.com/office/drawing/2014/main" id="{04470D9F-94C2-B86A-0A05-86BE147F7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20704969"/>
          <a:ext cx="126508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23</xdr:row>
      <xdr:rowOff>0</xdr:rowOff>
    </xdr:from>
    <xdr:to>
      <xdr:col>0</xdr:col>
      <xdr:colOff>1595785</xdr:colOff>
      <xdr:row>24</xdr:row>
      <xdr:rowOff>3000</xdr:rowOff>
    </xdr:to>
    <xdr:pic>
      <xdr:nvPicPr>
        <xdr:cNvPr id="24" name="Picture 10" descr="d wellmont sib #2206.jpg">
          <a:extLst>
            <a:ext uri="{FF2B5EF4-FFF2-40B4-BE49-F238E27FC236}">
              <a16:creationId xmlns:a16="http://schemas.microsoft.com/office/drawing/2014/main" id="{0C721E33-80A0-4D60-90B2-69AAB886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22609969"/>
          <a:ext cx="159578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1777408</xdr:colOff>
      <xdr:row>25</xdr:row>
      <xdr:rowOff>3000</xdr:rowOff>
    </xdr:to>
    <xdr:pic>
      <xdr:nvPicPr>
        <xdr:cNvPr id="25" name="Picture 13" descr="Red Velvet #2207.jpg">
          <a:extLst>
            <a:ext uri="{FF2B5EF4-FFF2-40B4-BE49-F238E27FC236}">
              <a16:creationId xmlns:a16="http://schemas.microsoft.com/office/drawing/2014/main" id="{686A2697-CC3A-4377-8CF1-6570F9463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14969"/>
          <a:ext cx="177740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1163827</xdr:colOff>
      <xdr:row>27</xdr:row>
      <xdr:rowOff>3000</xdr:rowOff>
    </xdr:to>
    <xdr:pic>
      <xdr:nvPicPr>
        <xdr:cNvPr id="27" name="Picture 7" descr="trimosa  .jpg">
          <a:extLst>
            <a:ext uri="{FF2B5EF4-FFF2-40B4-BE49-F238E27FC236}">
              <a16:creationId xmlns:a16="http://schemas.microsoft.com/office/drawing/2014/main" id="{CBE4B242-F35A-42C5-8F76-26D9E46E1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19969"/>
          <a:ext cx="116382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32</xdr:row>
      <xdr:rowOff>0</xdr:rowOff>
    </xdr:from>
    <xdr:to>
      <xdr:col>0</xdr:col>
      <xdr:colOff>1467696</xdr:colOff>
      <xdr:row>33</xdr:row>
      <xdr:rowOff>3000</xdr:rowOff>
    </xdr:to>
    <xdr:pic>
      <xdr:nvPicPr>
        <xdr:cNvPr id="30" name="Picture 10" descr="KB Pride 2219.jpg">
          <a:extLst>
            <a:ext uri="{FF2B5EF4-FFF2-40B4-BE49-F238E27FC236}">
              <a16:creationId xmlns:a16="http://schemas.microsoft.com/office/drawing/2014/main" id="{7F78547E-C0C9-4BCE-B845-52988D964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5944969"/>
          <a:ext cx="146769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29</xdr:row>
      <xdr:rowOff>0</xdr:rowOff>
    </xdr:from>
    <xdr:to>
      <xdr:col>0</xdr:col>
      <xdr:colOff>1467696</xdr:colOff>
      <xdr:row>30</xdr:row>
      <xdr:rowOff>3000</xdr:rowOff>
    </xdr:to>
    <xdr:pic>
      <xdr:nvPicPr>
        <xdr:cNvPr id="31" name="Picture 10" descr="KB Pride 2219.jpg">
          <a:extLst>
            <a:ext uri="{FF2B5EF4-FFF2-40B4-BE49-F238E27FC236}">
              <a16:creationId xmlns:a16="http://schemas.microsoft.com/office/drawing/2014/main" id="{47764518-4A01-4C09-BCD7-DB5D29246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0229969"/>
          <a:ext cx="146769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1559723</xdr:colOff>
      <xdr:row>29</xdr:row>
      <xdr:rowOff>11906</xdr:rowOff>
    </xdr:from>
    <xdr:to>
      <xdr:col>1</xdr:col>
      <xdr:colOff>833786</xdr:colOff>
      <xdr:row>30</xdr:row>
      <xdr:rowOff>14906</xdr:rowOff>
    </xdr:to>
    <xdr:pic>
      <xdr:nvPicPr>
        <xdr:cNvPr id="32" name="Picture 10" descr="d wellmont sib #2206.jpg">
          <a:extLst>
            <a:ext uri="{FF2B5EF4-FFF2-40B4-BE49-F238E27FC236}">
              <a16:creationId xmlns:a16="http://schemas.microsoft.com/office/drawing/2014/main" id="{1F3B45D6-94BA-4E3D-AABE-83287E110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723" y="30241875"/>
          <a:ext cx="159578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248902</xdr:colOff>
      <xdr:row>18</xdr:row>
      <xdr:rowOff>3000</xdr:rowOff>
    </xdr:to>
    <xdr:pic>
      <xdr:nvPicPr>
        <xdr:cNvPr id="33" name="Picture 32" descr="Disa uniflora amongst ferns">
          <a:extLst>
            <a:ext uri="{FF2B5EF4-FFF2-40B4-BE49-F238E27FC236}">
              <a16:creationId xmlns:a16="http://schemas.microsoft.com/office/drawing/2014/main" id="{1642DC1B-0638-4C3B-AE70-DEF81F9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4969"/>
          <a:ext cx="25706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1432621</xdr:colOff>
      <xdr:row>18</xdr:row>
      <xdr:rowOff>3000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482B224-2316-4658-9ADD-DE2E50013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9" y="13084969"/>
          <a:ext cx="14326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1274957</xdr:colOff>
      <xdr:row>31</xdr:row>
      <xdr:rowOff>3000</xdr:rowOff>
    </xdr:to>
    <xdr:pic>
      <xdr:nvPicPr>
        <xdr:cNvPr id="37" name="Picture 36" descr="Disa Helmut Meyer | Disa Kirstenbosch Pride x Disa uniflora … | Flickr">
          <a:extLst>
            <a:ext uri="{FF2B5EF4-FFF2-40B4-BE49-F238E27FC236}">
              <a16:creationId xmlns:a16="http://schemas.microsoft.com/office/drawing/2014/main" id="{4A5B6298-7D9C-4F06-AE40-9FC6683BD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34969"/>
          <a:ext cx="127495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1357315</xdr:colOff>
      <xdr:row>30</xdr:row>
      <xdr:rowOff>11906</xdr:rowOff>
    </xdr:from>
    <xdr:to>
      <xdr:col>1</xdr:col>
      <xdr:colOff>631378</xdr:colOff>
      <xdr:row>31</xdr:row>
      <xdr:rowOff>14906</xdr:rowOff>
    </xdr:to>
    <xdr:pic>
      <xdr:nvPicPr>
        <xdr:cNvPr id="38" name="Picture 10" descr="d wellmont sib #2206.jpg">
          <a:extLst>
            <a:ext uri="{FF2B5EF4-FFF2-40B4-BE49-F238E27FC236}">
              <a16:creationId xmlns:a16="http://schemas.microsoft.com/office/drawing/2014/main" id="{3E61AFA2-7ED1-4121-96E9-DE563DB92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5" y="37861875"/>
          <a:ext cx="159578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1617650</xdr:colOff>
      <xdr:row>29</xdr:row>
      <xdr:rowOff>3000</xdr:rowOff>
    </xdr:to>
    <xdr:pic>
      <xdr:nvPicPr>
        <xdr:cNvPr id="39" name="Picture 2" descr="#2005.jpg">
          <a:extLst>
            <a:ext uri="{FF2B5EF4-FFF2-40B4-BE49-F238E27FC236}">
              <a16:creationId xmlns:a16="http://schemas.microsoft.com/office/drawing/2014/main" id="{073D5738-728C-4A25-ABB3-B69CE24A1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4969"/>
          <a:ext cx="161765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1738319</xdr:colOff>
      <xdr:row>28</xdr:row>
      <xdr:rowOff>0</xdr:rowOff>
    </xdr:from>
    <xdr:to>
      <xdr:col>1</xdr:col>
      <xdr:colOff>534158</xdr:colOff>
      <xdr:row>29</xdr:row>
      <xdr:rowOff>3000</xdr:rowOff>
    </xdr:to>
    <xdr:pic>
      <xdr:nvPicPr>
        <xdr:cNvPr id="40" name="Picture 11" descr="cardinalis #2201.jpg">
          <a:extLst>
            <a:ext uri="{FF2B5EF4-FFF2-40B4-BE49-F238E27FC236}">
              <a16:creationId xmlns:a16="http://schemas.microsoft.com/office/drawing/2014/main" id="{096EE75C-86A0-4629-AFA2-40800B613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8319" y="28324969"/>
          <a:ext cx="111755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</xdr:colOff>
      <xdr:row>31</xdr:row>
      <xdr:rowOff>11906</xdr:rowOff>
    </xdr:from>
    <xdr:to>
      <xdr:col>0</xdr:col>
      <xdr:colOff>1515409</xdr:colOff>
      <xdr:row>32</xdr:row>
      <xdr:rowOff>14906</xdr:rowOff>
    </xdr:to>
    <xdr:pic>
      <xdr:nvPicPr>
        <xdr:cNvPr id="41" name="Picture 12" descr="D Sidmar's #2218.jpg">
          <a:extLst>
            <a:ext uri="{FF2B5EF4-FFF2-40B4-BE49-F238E27FC236}">
              <a16:creationId xmlns:a16="http://schemas.microsoft.com/office/drawing/2014/main" id="{14E19151-4985-4EB0-AFF4-AC3BFD1A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" y="34051875"/>
          <a:ext cx="151540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</xdr:colOff>
      <xdr:row>33</xdr:row>
      <xdr:rowOff>0</xdr:rowOff>
    </xdr:from>
    <xdr:to>
      <xdr:col>0</xdr:col>
      <xdr:colOff>1520329</xdr:colOff>
      <xdr:row>34</xdr:row>
      <xdr:rowOff>3000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7C3D7C6-E6E2-A1B4-5DB9-8C4367A44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" y="37849969"/>
          <a:ext cx="152032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1083479</xdr:colOff>
      <xdr:row>33</xdr:row>
      <xdr:rowOff>0</xdr:rowOff>
    </xdr:from>
    <xdr:to>
      <xdr:col>1</xdr:col>
      <xdr:colOff>1449081</xdr:colOff>
      <xdr:row>34</xdr:row>
      <xdr:rowOff>3000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390819C-B857-A1D6-2FC7-2473076CA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479" y="37849969"/>
          <a:ext cx="26873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131014</xdr:colOff>
      <xdr:row>33</xdr:row>
      <xdr:rowOff>0</xdr:rowOff>
    </xdr:from>
    <xdr:to>
      <xdr:col>2</xdr:col>
      <xdr:colOff>183148</xdr:colOff>
      <xdr:row>34</xdr:row>
      <xdr:rowOff>3000</xdr:rowOff>
    </xdr:to>
    <xdr:pic>
      <xdr:nvPicPr>
        <xdr:cNvPr id="44" name="Picture 43" descr="Disa Trata">
          <a:extLst>
            <a:ext uri="{FF2B5EF4-FFF2-40B4-BE49-F238E27FC236}">
              <a16:creationId xmlns:a16="http://schemas.microsoft.com/office/drawing/2014/main" id="{DB07F24F-BE0F-2A1E-2139-7A382597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733" y="37849969"/>
          <a:ext cx="207619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1481139</xdr:colOff>
      <xdr:row>35</xdr:row>
      <xdr:rowOff>3000</xdr:rowOff>
    </xdr:to>
    <xdr:pic>
      <xdr:nvPicPr>
        <xdr:cNvPr id="45" name="Picture 44" descr="Disa Estelle Yach">
          <a:extLst>
            <a:ext uri="{FF2B5EF4-FFF2-40B4-BE49-F238E27FC236}">
              <a16:creationId xmlns:a16="http://schemas.microsoft.com/office/drawing/2014/main" id="{FB895226-0057-A404-BEFB-832062F61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54969"/>
          <a:ext cx="148113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1571637</xdr:colOff>
      <xdr:row>33</xdr:row>
      <xdr:rowOff>1904999</xdr:rowOff>
    </xdr:from>
    <xdr:to>
      <xdr:col>1</xdr:col>
      <xdr:colOff>1335163</xdr:colOff>
      <xdr:row>35</xdr:row>
      <xdr:rowOff>2999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E333D26-625E-76AB-FA08-7FC1E78AA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37" y="39754968"/>
          <a:ext cx="208524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11907</xdr:rowOff>
    </xdr:from>
    <xdr:to>
      <xdr:col>1</xdr:col>
      <xdr:colOff>1454</xdr:colOff>
      <xdr:row>37</xdr:row>
      <xdr:rowOff>14907</xdr:rowOff>
    </xdr:to>
    <xdr:pic>
      <xdr:nvPicPr>
        <xdr:cNvPr id="47" name="Picture 46" descr="Close-up of Eulophia speciosa">
          <a:extLst>
            <a:ext uri="{FF2B5EF4-FFF2-40B4-BE49-F238E27FC236}">
              <a16:creationId xmlns:a16="http://schemas.microsoft.com/office/drawing/2014/main" id="{40D0D52B-65E9-84A9-8BFA-82E52909A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96876"/>
          <a:ext cx="232317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1432621</xdr:colOff>
      <xdr:row>17</xdr:row>
      <xdr:rowOff>3000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268F936-8C56-4095-8318-BF800AAB4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4969"/>
          <a:ext cx="14326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1274957</xdr:colOff>
      <xdr:row>28</xdr:row>
      <xdr:rowOff>3000</xdr:rowOff>
    </xdr:to>
    <xdr:pic>
      <xdr:nvPicPr>
        <xdr:cNvPr id="12" name="Picture 11" descr="Disa Helmut Meyer | Disa Kirstenbosch Pride x Disa uniflora … | Flickr">
          <a:extLst>
            <a:ext uri="{FF2B5EF4-FFF2-40B4-BE49-F238E27FC236}">
              <a16:creationId xmlns:a16="http://schemas.microsoft.com/office/drawing/2014/main" id="{65E984F6-B867-4114-9104-A79C287EC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34969"/>
          <a:ext cx="127495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</xdr:row>
      <xdr:rowOff>0</xdr:rowOff>
    </xdr:from>
    <xdr:to>
      <xdr:col>0</xdr:col>
      <xdr:colOff>1429640</xdr:colOff>
      <xdr:row>26</xdr:row>
      <xdr:rowOff>3000</xdr:rowOff>
    </xdr:to>
    <xdr:pic>
      <xdr:nvPicPr>
        <xdr:cNvPr id="14" name="Picture 13" descr="Disa Cape Flame">
          <a:extLst>
            <a:ext uri="{FF2B5EF4-FFF2-40B4-BE49-F238E27FC236}">
              <a16:creationId xmlns:a16="http://schemas.microsoft.com/office/drawing/2014/main" id="{9360AB7B-1E54-C334-AD62-6EA2C747F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0229969"/>
          <a:ext cx="142963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1865600</xdr:colOff>
      <xdr:row>19</xdr:row>
      <xdr:rowOff>3000</xdr:rowOff>
    </xdr:to>
    <xdr:pic>
      <xdr:nvPicPr>
        <xdr:cNvPr id="18" name="Picture 11" descr="D.uni 2220.jpg">
          <a:extLst>
            <a:ext uri="{FF2B5EF4-FFF2-40B4-BE49-F238E27FC236}">
              <a16:creationId xmlns:a16="http://schemas.microsoft.com/office/drawing/2014/main" id="{25ED68C6-19C3-4A9E-A80F-38F4C13F7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4969"/>
          <a:ext cx="18656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1952625</xdr:colOff>
      <xdr:row>18</xdr:row>
      <xdr:rowOff>0</xdr:rowOff>
    </xdr:from>
    <xdr:to>
      <xdr:col>1</xdr:col>
      <xdr:colOff>1063527</xdr:colOff>
      <xdr:row>19</xdr:row>
      <xdr:rowOff>3000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B9C5702-670F-4362-A154-2E826F57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6894969"/>
          <a:ext cx="14326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9"/>
  <sheetViews>
    <sheetView tabSelected="1" topLeftCell="A35" zoomScale="80" zoomScaleNormal="80" workbookViewId="0">
      <selection activeCell="E11" sqref="E11"/>
    </sheetView>
  </sheetViews>
  <sheetFormatPr defaultRowHeight="26.25" x14ac:dyDescent="0.4"/>
  <cols>
    <col min="1" max="1" width="34.85546875" customWidth="1"/>
    <col min="2" max="2" width="30.42578125" customWidth="1"/>
    <col min="3" max="3" width="13.140625" customWidth="1"/>
    <col min="4" max="4" width="73" style="1" customWidth="1"/>
    <col min="5" max="5" width="14.140625" style="87" customWidth="1"/>
    <col min="6" max="6" width="15" customWidth="1"/>
    <col min="7" max="7" width="11.140625" customWidth="1"/>
    <col min="8" max="8" width="13.7109375" customWidth="1"/>
  </cols>
  <sheetData>
    <row r="1" spans="1:8" ht="35.1" customHeight="1" thickTop="1" x14ac:dyDescent="0.25">
      <c r="A1" s="66"/>
      <c r="B1" s="67"/>
      <c r="C1" s="73" t="s">
        <v>3</v>
      </c>
      <c r="D1" s="73"/>
      <c r="E1" s="73"/>
      <c r="F1" s="21"/>
      <c r="G1" s="21"/>
      <c r="H1" s="22"/>
    </row>
    <row r="2" spans="1:8" ht="24.95" customHeight="1" x14ac:dyDescent="0.25">
      <c r="A2" s="68"/>
      <c r="B2" s="69"/>
      <c r="C2" s="74" t="s">
        <v>16</v>
      </c>
      <c r="D2" s="74"/>
      <c r="E2" s="74"/>
      <c r="F2" s="23"/>
      <c r="G2" s="23"/>
      <c r="H2" s="24"/>
    </row>
    <row r="3" spans="1:8" ht="24.95" customHeight="1" x14ac:dyDescent="0.25">
      <c r="A3" s="68"/>
      <c r="B3" s="69"/>
      <c r="C3" s="74" t="s">
        <v>17</v>
      </c>
      <c r="D3" s="74"/>
      <c r="E3" s="74"/>
      <c r="F3" s="23"/>
      <c r="G3" s="23"/>
      <c r="H3" s="24"/>
    </row>
    <row r="4" spans="1:8" ht="24.95" customHeight="1" x14ac:dyDescent="0.25">
      <c r="A4" s="68"/>
      <c r="B4" s="69"/>
      <c r="C4" s="74" t="s">
        <v>4</v>
      </c>
      <c r="D4" s="74"/>
      <c r="E4" s="74"/>
      <c r="F4" s="23"/>
      <c r="G4" s="23"/>
      <c r="H4" s="24"/>
    </row>
    <row r="5" spans="1:8" ht="24.95" customHeight="1" x14ac:dyDescent="0.25">
      <c r="A5" s="68"/>
      <c r="B5" s="69"/>
      <c r="C5" s="15"/>
      <c r="D5" s="16" t="s">
        <v>19</v>
      </c>
      <c r="E5" s="83"/>
      <c r="F5" s="2"/>
      <c r="G5" s="2"/>
      <c r="H5" s="24"/>
    </row>
    <row r="6" spans="1:8" ht="20.100000000000001" customHeight="1" x14ac:dyDescent="0.25">
      <c r="A6" s="48" t="s">
        <v>21</v>
      </c>
      <c r="B6" s="49"/>
      <c r="C6" s="75" t="s">
        <v>5</v>
      </c>
      <c r="D6" s="76"/>
      <c r="E6" s="76"/>
      <c r="F6" s="77"/>
      <c r="G6" s="6"/>
      <c r="H6" s="25"/>
    </row>
    <row r="7" spans="1:8" ht="20.100000000000001" customHeight="1" x14ac:dyDescent="0.25">
      <c r="A7" s="48"/>
      <c r="B7" s="49"/>
      <c r="C7" s="26"/>
      <c r="D7" s="45" t="s">
        <v>18</v>
      </c>
      <c r="E7" s="46"/>
      <c r="F7" s="26"/>
      <c r="G7" s="78" t="s">
        <v>6</v>
      </c>
      <c r="H7" s="25"/>
    </row>
    <row r="8" spans="1:8" ht="20.100000000000001" customHeight="1" x14ac:dyDescent="0.25">
      <c r="A8" s="50"/>
      <c r="B8" s="51"/>
      <c r="C8" s="26"/>
      <c r="D8" s="47"/>
      <c r="E8" s="47"/>
      <c r="F8" s="26"/>
      <c r="G8" s="79"/>
      <c r="H8" s="27"/>
    </row>
    <row r="9" spans="1:8" ht="20.100000000000001" customHeight="1" x14ac:dyDescent="0.25">
      <c r="A9" s="57" t="s">
        <v>1</v>
      </c>
      <c r="B9" s="58"/>
      <c r="C9" s="62" t="s">
        <v>0</v>
      </c>
      <c r="D9" s="62" t="s">
        <v>15</v>
      </c>
      <c r="E9" s="64" t="s">
        <v>20</v>
      </c>
      <c r="F9" s="61" t="s">
        <v>2</v>
      </c>
      <c r="G9" s="80" t="s">
        <v>7</v>
      </c>
      <c r="H9" s="72" t="s">
        <v>14</v>
      </c>
    </row>
    <row r="10" spans="1:8" ht="20.100000000000001" customHeight="1" x14ac:dyDescent="0.25">
      <c r="A10" s="59"/>
      <c r="B10" s="60"/>
      <c r="C10" s="63"/>
      <c r="D10" s="63"/>
      <c r="E10" s="65"/>
      <c r="F10" s="61"/>
      <c r="G10" s="81"/>
      <c r="H10" s="72"/>
    </row>
    <row r="11" spans="1:8" ht="50.1" customHeight="1" x14ac:dyDescent="0.25">
      <c r="A11" s="28"/>
      <c r="B11" s="52" t="s">
        <v>44</v>
      </c>
      <c r="C11" s="52"/>
      <c r="D11" s="52"/>
      <c r="E11" s="82" t="s">
        <v>78</v>
      </c>
      <c r="F11" s="14"/>
      <c r="G11" s="8"/>
      <c r="H11" s="29"/>
    </row>
    <row r="12" spans="1:8" ht="150" customHeight="1" x14ac:dyDescent="0.25">
      <c r="A12" s="30"/>
      <c r="B12" s="13"/>
      <c r="C12" s="12" t="s">
        <v>22</v>
      </c>
      <c r="D12" s="10" t="s">
        <v>45</v>
      </c>
      <c r="E12" s="84">
        <v>5</v>
      </c>
      <c r="F12" s="3">
        <v>150</v>
      </c>
      <c r="G12" s="8"/>
      <c r="H12" s="31">
        <f t="shared" ref="H12:H37" si="0">SUM(F12)*(G12)</f>
        <v>0</v>
      </c>
    </row>
    <row r="13" spans="1:8" ht="150" customHeight="1" x14ac:dyDescent="0.25">
      <c r="A13" s="30"/>
      <c r="B13" s="13"/>
      <c r="C13" s="12" t="s">
        <v>23</v>
      </c>
      <c r="D13" s="11" t="s">
        <v>47</v>
      </c>
      <c r="E13" s="84">
        <v>9</v>
      </c>
      <c r="F13" s="3">
        <v>150</v>
      </c>
      <c r="G13" s="8"/>
      <c r="H13" s="31">
        <f t="shared" si="0"/>
        <v>0</v>
      </c>
    </row>
    <row r="14" spans="1:8" ht="150" customHeight="1" x14ac:dyDescent="0.25">
      <c r="A14" s="30"/>
      <c r="B14" s="13"/>
      <c r="C14" s="12" t="s">
        <v>24</v>
      </c>
      <c r="D14" s="11" t="s">
        <v>63</v>
      </c>
      <c r="E14" s="84">
        <v>1</v>
      </c>
      <c r="F14" s="3">
        <v>150</v>
      </c>
      <c r="G14" s="8"/>
      <c r="H14" s="31">
        <f t="shared" si="0"/>
        <v>0</v>
      </c>
    </row>
    <row r="15" spans="1:8" ht="150" customHeight="1" x14ac:dyDescent="0.25">
      <c r="A15" s="32"/>
      <c r="B15" s="13"/>
      <c r="C15" s="12" t="s">
        <v>25</v>
      </c>
      <c r="D15" s="11" t="s">
        <v>48</v>
      </c>
      <c r="E15" s="84">
        <v>4</v>
      </c>
      <c r="F15" s="3">
        <v>150</v>
      </c>
      <c r="G15" s="8"/>
      <c r="H15" s="31">
        <f t="shared" si="0"/>
        <v>0</v>
      </c>
    </row>
    <row r="16" spans="1:8" ht="150" customHeight="1" x14ac:dyDescent="0.25">
      <c r="A16" s="32"/>
      <c r="B16" s="13"/>
      <c r="C16" s="12" t="s">
        <v>26</v>
      </c>
      <c r="D16" s="11" t="s">
        <v>68</v>
      </c>
      <c r="E16" s="84">
        <v>3</v>
      </c>
      <c r="F16" s="3">
        <v>150</v>
      </c>
      <c r="G16" s="8"/>
      <c r="H16" s="31">
        <f t="shared" si="0"/>
        <v>0</v>
      </c>
    </row>
    <row r="17" spans="1:8" ht="150" customHeight="1" x14ac:dyDescent="0.25">
      <c r="A17" s="32"/>
      <c r="B17" s="13"/>
      <c r="C17" s="12" t="s">
        <v>70</v>
      </c>
      <c r="D17" s="11" t="s">
        <v>71</v>
      </c>
      <c r="E17" s="84">
        <v>5</v>
      </c>
      <c r="F17" s="3">
        <v>175</v>
      </c>
      <c r="G17" s="8"/>
      <c r="H17" s="31">
        <f t="shared" si="0"/>
        <v>0</v>
      </c>
    </row>
    <row r="18" spans="1:8" ht="150" customHeight="1" x14ac:dyDescent="0.25">
      <c r="A18" s="30"/>
      <c r="B18" s="13"/>
      <c r="C18" s="12" t="s">
        <v>27</v>
      </c>
      <c r="D18" s="11" t="s">
        <v>67</v>
      </c>
      <c r="E18" s="84">
        <v>2</v>
      </c>
      <c r="F18" s="3">
        <v>150</v>
      </c>
      <c r="G18" s="8"/>
      <c r="H18" s="31">
        <f t="shared" si="0"/>
        <v>0</v>
      </c>
    </row>
    <row r="19" spans="1:8" ht="150" customHeight="1" x14ac:dyDescent="0.25">
      <c r="A19" s="30"/>
      <c r="B19" s="13"/>
      <c r="C19" s="12" t="s">
        <v>76</v>
      </c>
      <c r="D19" s="11" t="s">
        <v>77</v>
      </c>
      <c r="E19" s="84">
        <v>1</v>
      </c>
      <c r="F19" s="3">
        <v>150</v>
      </c>
      <c r="G19" s="8"/>
      <c r="H19" s="31">
        <f t="shared" si="0"/>
        <v>0</v>
      </c>
    </row>
    <row r="20" spans="1:8" ht="150" customHeight="1" x14ac:dyDescent="0.25">
      <c r="A20" s="30"/>
      <c r="B20" s="13"/>
      <c r="C20" s="12" t="s">
        <v>28</v>
      </c>
      <c r="D20" s="11" t="s">
        <v>49</v>
      </c>
      <c r="E20" s="84">
        <v>1</v>
      </c>
      <c r="F20" s="3">
        <v>150</v>
      </c>
      <c r="G20" s="8"/>
      <c r="H20" s="31">
        <f t="shared" si="0"/>
        <v>0</v>
      </c>
    </row>
    <row r="21" spans="1:8" ht="150" customHeight="1" x14ac:dyDescent="0.25">
      <c r="A21" s="32"/>
      <c r="B21" s="13"/>
      <c r="C21" s="12" t="s">
        <v>29</v>
      </c>
      <c r="D21" s="11" t="s">
        <v>64</v>
      </c>
      <c r="E21" s="84">
        <v>2</v>
      </c>
      <c r="F21" s="3">
        <v>150</v>
      </c>
      <c r="G21" s="8"/>
      <c r="H21" s="31">
        <f t="shared" si="0"/>
        <v>0</v>
      </c>
    </row>
    <row r="22" spans="1:8" ht="150" customHeight="1" x14ac:dyDescent="0.25">
      <c r="A22" s="30"/>
      <c r="B22" s="19" t="s">
        <v>65</v>
      </c>
      <c r="C22" s="12" t="s">
        <v>30</v>
      </c>
      <c r="D22" s="11" t="s">
        <v>46</v>
      </c>
      <c r="E22" s="84">
        <v>1</v>
      </c>
      <c r="F22" s="3">
        <v>150</v>
      </c>
      <c r="G22" s="8"/>
      <c r="H22" s="31">
        <f t="shared" si="0"/>
        <v>0</v>
      </c>
    </row>
    <row r="23" spans="1:8" ht="150" customHeight="1" x14ac:dyDescent="0.25">
      <c r="A23" s="32"/>
      <c r="B23" s="13"/>
      <c r="C23" s="12" t="s">
        <v>31</v>
      </c>
      <c r="D23" s="11" t="s">
        <v>66</v>
      </c>
      <c r="E23" s="84">
        <v>1</v>
      </c>
      <c r="F23" s="3">
        <v>150</v>
      </c>
      <c r="G23" s="8"/>
      <c r="H23" s="31">
        <f t="shared" si="0"/>
        <v>0</v>
      </c>
    </row>
    <row r="24" spans="1:8" ht="150" customHeight="1" x14ac:dyDescent="0.25">
      <c r="A24" s="30"/>
      <c r="B24" s="13"/>
      <c r="C24" s="12" t="s">
        <v>32</v>
      </c>
      <c r="D24" s="11" t="s">
        <v>50</v>
      </c>
      <c r="E24" s="84">
        <v>7</v>
      </c>
      <c r="F24" s="3">
        <v>150</v>
      </c>
      <c r="G24" s="8"/>
      <c r="H24" s="31">
        <f t="shared" si="0"/>
        <v>0</v>
      </c>
    </row>
    <row r="25" spans="1:8" ht="150" customHeight="1" x14ac:dyDescent="0.25">
      <c r="A25" s="30"/>
      <c r="B25" s="13"/>
      <c r="C25" s="12" t="s">
        <v>33</v>
      </c>
      <c r="D25" s="11" t="s">
        <v>51</v>
      </c>
      <c r="E25" s="84">
        <v>1</v>
      </c>
      <c r="F25" s="3">
        <v>150</v>
      </c>
      <c r="G25" s="8"/>
      <c r="H25" s="31">
        <f t="shared" si="0"/>
        <v>0</v>
      </c>
    </row>
    <row r="26" spans="1:8" ht="150" customHeight="1" x14ac:dyDescent="0.25">
      <c r="B26" s="13"/>
      <c r="C26" s="12" t="s">
        <v>69</v>
      </c>
      <c r="D26" s="11" t="s">
        <v>72</v>
      </c>
      <c r="E26" s="84">
        <v>2</v>
      </c>
      <c r="F26" s="3">
        <v>150</v>
      </c>
      <c r="G26" s="8"/>
      <c r="H26" s="31">
        <f t="shared" si="0"/>
        <v>0</v>
      </c>
    </row>
    <row r="27" spans="1:8" ht="150" customHeight="1" x14ac:dyDescent="0.25">
      <c r="A27" s="30"/>
      <c r="B27" s="13"/>
      <c r="C27" s="12" t="s">
        <v>34</v>
      </c>
      <c r="D27" s="11" t="s">
        <v>52</v>
      </c>
      <c r="E27" s="84">
        <v>2</v>
      </c>
      <c r="F27" s="3">
        <v>150</v>
      </c>
      <c r="G27" s="8"/>
      <c r="H27" s="31">
        <f t="shared" si="0"/>
        <v>0</v>
      </c>
    </row>
    <row r="28" spans="1:8" ht="150" customHeight="1" x14ac:dyDescent="0.25">
      <c r="A28" s="30"/>
      <c r="B28" s="13"/>
      <c r="C28" s="12" t="s">
        <v>73</v>
      </c>
      <c r="D28" s="11" t="s">
        <v>74</v>
      </c>
      <c r="E28" s="84">
        <v>2</v>
      </c>
      <c r="F28" s="3">
        <v>150</v>
      </c>
      <c r="G28" s="8"/>
      <c r="H28" s="31">
        <f t="shared" si="0"/>
        <v>0</v>
      </c>
    </row>
    <row r="29" spans="1:8" ht="150" customHeight="1" x14ac:dyDescent="0.25">
      <c r="A29" s="30"/>
      <c r="B29" s="13"/>
      <c r="C29" s="12" t="s">
        <v>35</v>
      </c>
      <c r="D29" s="11" t="s">
        <v>53</v>
      </c>
      <c r="E29" s="84">
        <v>9</v>
      </c>
      <c r="F29" s="3">
        <v>150</v>
      </c>
      <c r="G29" s="8"/>
      <c r="H29" s="31">
        <f t="shared" si="0"/>
        <v>0</v>
      </c>
    </row>
    <row r="30" spans="1:8" ht="150" customHeight="1" x14ac:dyDescent="0.25">
      <c r="A30" s="30"/>
      <c r="B30" s="13"/>
      <c r="C30" s="12" t="s">
        <v>36</v>
      </c>
      <c r="D30" s="11" t="s">
        <v>54</v>
      </c>
      <c r="E30" s="84">
        <v>1</v>
      </c>
      <c r="F30" s="3">
        <v>150</v>
      </c>
      <c r="G30" s="8"/>
      <c r="H30" s="31">
        <f t="shared" si="0"/>
        <v>0</v>
      </c>
    </row>
    <row r="31" spans="1:8" ht="150" customHeight="1" x14ac:dyDescent="0.25">
      <c r="A31" s="30"/>
      <c r="B31" s="13"/>
      <c r="C31" s="12" t="s">
        <v>37</v>
      </c>
      <c r="D31" s="11" t="s">
        <v>55</v>
      </c>
      <c r="E31" s="84">
        <v>2</v>
      </c>
      <c r="F31" s="3">
        <v>150</v>
      </c>
      <c r="G31" s="8"/>
      <c r="H31" s="31">
        <f t="shared" si="0"/>
        <v>0</v>
      </c>
    </row>
    <row r="32" spans="1:8" ht="150" customHeight="1" x14ac:dyDescent="0.25">
      <c r="A32" s="30"/>
      <c r="B32" s="13"/>
      <c r="C32" s="12" t="s">
        <v>38</v>
      </c>
      <c r="D32" s="11" t="s">
        <v>56</v>
      </c>
      <c r="E32" s="84" t="s">
        <v>75</v>
      </c>
      <c r="F32" s="3">
        <v>150</v>
      </c>
      <c r="G32" s="8"/>
      <c r="H32" s="31">
        <f t="shared" si="0"/>
        <v>0</v>
      </c>
    </row>
    <row r="33" spans="1:8" ht="150" customHeight="1" x14ac:dyDescent="0.25">
      <c r="A33" s="30"/>
      <c r="B33" s="13"/>
      <c r="C33" s="12" t="s">
        <v>39</v>
      </c>
      <c r="D33" s="11" t="s">
        <v>57</v>
      </c>
      <c r="E33" s="84">
        <v>6</v>
      </c>
      <c r="F33" s="3">
        <v>150</v>
      </c>
      <c r="G33" s="8"/>
      <c r="H33" s="31">
        <f t="shared" si="0"/>
        <v>0</v>
      </c>
    </row>
    <row r="34" spans="1:8" ht="150" customHeight="1" x14ac:dyDescent="0.25">
      <c r="A34" s="32"/>
      <c r="B34" s="20"/>
      <c r="C34" s="12" t="s">
        <v>40</v>
      </c>
      <c r="D34" s="11" t="s">
        <v>58</v>
      </c>
      <c r="E34" s="84">
        <v>5</v>
      </c>
      <c r="F34" s="3">
        <v>150</v>
      </c>
      <c r="G34" s="8"/>
      <c r="H34" s="31">
        <f t="shared" si="0"/>
        <v>0</v>
      </c>
    </row>
    <row r="35" spans="1:8" ht="150" customHeight="1" x14ac:dyDescent="0.25">
      <c r="A35" s="32"/>
      <c r="B35" s="20"/>
      <c r="C35" s="12" t="s">
        <v>41</v>
      </c>
      <c r="D35" s="11" t="s">
        <v>59</v>
      </c>
      <c r="E35" s="84">
        <v>2</v>
      </c>
      <c r="F35" s="3">
        <v>150</v>
      </c>
      <c r="G35" s="8"/>
      <c r="H35" s="31">
        <f t="shared" si="0"/>
        <v>0</v>
      </c>
    </row>
    <row r="36" spans="1:8" ht="150" customHeight="1" x14ac:dyDescent="0.25">
      <c r="A36" s="30"/>
      <c r="B36" s="13"/>
      <c r="C36" s="12" t="s">
        <v>42</v>
      </c>
      <c r="D36" s="11" t="s">
        <v>60</v>
      </c>
      <c r="E36" s="84">
        <v>3</v>
      </c>
      <c r="F36" s="3">
        <v>150</v>
      </c>
      <c r="G36" s="8"/>
      <c r="H36" s="31">
        <f t="shared" si="0"/>
        <v>0</v>
      </c>
    </row>
    <row r="37" spans="1:8" ht="150" customHeight="1" x14ac:dyDescent="0.25">
      <c r="A37" s="32"/>
      <c r="B37" s="13"/>
      <c r="C37" s="12" t="s">
        <v>43</v>
      </c>
      <c r="D37" s="11" t="s">
        <v>61</v>
      </c>
      <c r="E37" s="84">
        <v>3</v>
      </c>
      <c r="F37" s="3">
        <v>150</v>
      </c>
      <c r="G37" s="8"/>
      <c r="H37" s="31">
        <f t="shared" si="0"/>
        <v>0</v>
      </c>
    </row>
    <row r="38" spans="1:8" ht="300" customHeight="1" x14ac:dyDescent="0.25">
      <c r="A38" s="30"/>
      <c r="B38" s="13"/>
      <c r="C38" s="12"/>
      <c r="D38" s="18" t="s">
        <v>62</v>
      </c>
      <c r="E38" s="3"/>
      <c r="F38" s="3"/>
      <c r="G38" s="8"/>
      <c r="H38" s="31"/>
    </row>
    <row r="39" spans="1:8" x14ac:dyDescent="0.4">
      <c r="A39" s="33"/>
      <c r="B39" s="34"/>
      <c r="C39" s="34"/>
      <c r="D39" s="35"/>
      <c r="E39" s="85"/>
      <c r="F39" s="34"/>
      <c r="G39" s="9"/>
      <c r="H39" s="31"/>
    </row>
    <row r="40" spans="1:8" ht="30" customHeight="1" x14ac:dyDescent="0.4">
      <c r="A40" s="33"/>
      <c r="B40" s="34"/>
      <c r="C40" s="34"/>
      <c r="D40" s="35"/>
      <c r="E40" s="85"/>
      <c r="F40" s="17"/>
      <c r="G40" s="7"/>
      <c r="H40" s="31">
        <f>SUM(H11:H38)*1.1</f>
        <v>0</v>
      </c>
    </row>
    <row r="41" spans="1:8" x14ac:dyDescent="0.4">
      <c r="A41" s="33"/>
      <c r="B41" s="34"/>
      <c r="C41" s="34"/>
      <c r="D41" s="35"/>
      <c r="E41" s="85"/>
      <c r="F41" s="34"/>
      <c r="G41" s="7"/>
      <c r="H41" s="36"/>
    </row>
    <row r="42" spans="1:8" ht="18" x14ac:dyDescent="0.25">
      <c r="A42" s="33"/>
      <c r="B42" s="34"/>
      <c r="C42" s="34"/>
      <c r="D42" s="53" t="s">
        <v>8</v>
      </c>
      <c r="E42" s="54"/>
      <c r="F42" s="5"/>
      <c r="G42" s="4"/>
      <c r="H42" s="37"/>
    </row>
    <row r="43" spans="1:8" ht="18" x14ac:dyDescent="0.25">
      <c r="A43" s="33"/>
      <c r="B43" s="34"/>
      <c r="C43" s="34"/>
      <c r="D43" s="55" t="s">
        <v>9</v>
      </c>
      <c r="E43" s="56"/>
      <c r="F43" s="43"/>
      <c r="G43" s="34"/>
      <c r="H43" s="38"/>
    </row>
    <row r="44" spans="1:8" ht="18" x14ac:dyDescent="0.25">
      <c r="A44" s="33"/>
      <c r="B44" s="34"/>
      <c r="C44" s="34"/>
      <c r="D44" s="55" t="s">
        <v>10</v>
      </c>
      <c r="E44" s="56"/>
      <c r="F44" s="44"/>
      <c r="G44" s="34"/>
      <c r="H44" s="38"/>
    </row>
    <row r="45" spans="1:8" ht="18" x14ac:dyDescent="0.25">
      <c r="A45" s="33"/>
      <c r="B45" s="34"/>
      <c r="C45" s="34"/>
      <c r="D45" s="55" t="s">
        <v>11</v>
      </c>
      <c r="E45" s="56"/>
      <c r="F45" s="44"/>
      <c r="G45" s="34"/>
      <c r="H45" s="38"/>
    </row>
    <row r="46" spans="1:8" ht="18" x14ac:dyDescent="0.25">
      <c r="A46" s="33"/>
      <c r="B46" s="34"/>
      <c r="C46" s="34"/>
      <c r="D46" s="55" t="s">
        <v>12</v>
      </c>
      <c r="E46" s="56"/>
      <c r="F46" s="44"/>
      <c r="G46" s="34"/>
      <c r="H46" s="38"/>
    </row>
    <row r="47" spans="1:8" ht="18" x14ac:dyDescent="0.25">
      <c r="A47" s="33"/>
      <c r="B47" s="34"/>
      <c r="C47" s="34"/>
      <c r="D47" s="70" t="s">
        <v>13</v>
      </c>
      <c r="E47" s="71"/>
      <c r="F47" s="44"/>
      <c r="G47" s="34"/>
      <c r="H47" s="38"/>
    </row>
    <row r="48" spans="1:8" ht="27" thickBot="1" x14ac:dyDescent="0.45">
      <c r="A48" s="39"/>
      <c r="B48" s="40"/>
      <c r="C48" s="40"/>
      <c r="D48" s="41"/>
      <c r="E48" s="86"/>
      <c r="F48" s="40"/>
      <c r="G48" s="40"/>
      <c r="H48" s="42"/>
    </row>
    <row r="49" ht="27" thickTop="1" x14ac:dyDescent="0.4"/>
  </sheetData>
  <mergeCells count="23">
    <mergeCell ref="D47:E47"/>
    <mergeCell ref="H9:H10"/>
    <mergeCell ref="D44:E44"/>
    <mergeCell ref="D45:E45"/>
    <mergeCell ref="C1:E1"/>
    <mergeCell ref="C2:E2"/>
    <mergeCell ref="C3:E3"/>
    <mergeCell ref="C4:E4"/>
    <mergeCell ref="C9:C10"/>
    <mergeCell ref="C6:F6"/>
    <mergeCell ref="G7:G8"/>
    <mergeCell ref="G9:G10"/>
    <mergeCell ref="F9:F10"/>
    <mergeCell ref="D9:D10"/>
    <mergeCell ref="E9:E10"/>
    <mergeCell ref="A1:B5"/>
    <mergeCell ref="D46:E46"/>
    <mergeCell ref="D7:E8"/>
    <mergeCell ref="A6:B8"/>
    <mergeCell ref="B11:D11"/>
    <mergeCell ref="D42:E42"/>
    <mergeCell ref="D43:E43"/>
    <mergeCell ref="A9:B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2" fitToHeight="3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PC</cp:lastModifiedBy>
  <cp:lastPrinted>2023-08-04T02:23:54Z</cp:lastPrinted>
  <dcterms:created xsi:type="dcterms:W3CDTF">2015-07-07T11:34:31Z</dcterms:created>
  <dcterms:modified xsi:type="dcterms:W3CDTF">2023-08-04T03:23:34Z</dcterms:modified>
</cp:coreProperties>
</file>