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L:\Orchids\Cocoa\"/>
    </mc:Choice>
  </mc:AlternateContent>
  <xr:revisionPtr revIDLastSave="0" documentId="13_ncr:1_{D98D1F16-BB2F-4F1F-9EEF-8EFA11A6EE0D}" xr6:coauthVersionLast="47" xr6:coauthVersionMax="47" xr10:uidLastSave="{00000000-0000-0000-0000-000000000000}"/>
  <bookViews>
    <workbookView xWindow="2310" yWindow="375" windowWidth="21690" windowHeight="13125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12" i="1"/>
  <c r="I23" i="1"/>
  <c r="I25" i="1"/>
</calcChain>
</file>

<file path=xl/sharedStrings.xml><?xml version="1.0" encoding="utf-8"?>
<sst xmlns="http://schemas.openxmlformats.org/spreadsheetml/2006/main" count="67" uniqueCount="53">
  <si>
    <t>Code</t>
  </si>
  <si>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</si>
  <si>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</si>
  <si>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</si>
  <si>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</si>
  <si>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</si>
  <si>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</si>
  <si>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</si>
  <si>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</si>
  <si>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</si>
  <si>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</si>
  <si>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</si>
  <si>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</si>
  <si>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</si>
  <si>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</si>
  <si>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</si>
  <si>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</si>
  <si>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</si>
  <si>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</si>
  <si>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ABN: 94 651 095 473</t>
  </si>
  <si>
    <t>Memo</t>
  </si>
  <si>
    <t>Winter-Spring 2024</t>
  </si>
  <si>
    <t>20niv320</t>
  </si>
  <si>
    <t>species</t>
  </si>
  <si>
    <t>Paph. niveum '408-1' x niveum 'pure white round'</t>
  </si>
  <si>
    <t xml:space="preserve">
25 plants/ flask</t>
  </si>
  <si>
    <t>20RM155</t>
  </si>
  <si>
    <t>Deep Red</t>
  </si>
  <si>
    <t>Paph. (Enzan Winston's Vale x
In-Charm Circle) x (Hung Sheng Bay x Hsinying Rubyweb)</t>
  </si>
  <si>
    <t>20S93</t>
  </si>
  <si>
    <t>Spots</t>
  </si>
  <si>
    <t>Paph. (Yi-Ying Twinkling Stars x Enzan Sholt) x (Tree of Enzan x Cocoa Church Flight)</t>
  </si>
  <si>
    <t>20S94</t>
  </si>
  <si>
    <t>Paph. (Cocoa Motto Kitty x Cocoa Tree) x (Tree of Enzan x Cocoa Church Flight 'Super')</t>
  </si>
  <si>
    <t>20Y108</t>
  </si>
  <si>
    <t>Yellow Green</t>
  </si>
  <si>
    <t>Paph. (Lime Fizz 'Isshiki' x Emerald Ring) x (Mukoyama Green x Enzan Oliver)</t>
  </si>
  <si>
    <t>20ExS122</t>
  </si>
  <si>
    <t>Species x complex</t>
  </si>
  <si>
    <t>Paph. (Cocoa Star Hunting x exul 'Mae Klong')</t>
  </si>
  <si>
    <t>20GS113</t>
  </si>
  <si>
    <t>Rainbow Color</t>
  </si>
  <si>
    <t>Paph. (Cocoa Star Hunting x Cocoa Oliver)</t>
  </si>
  <si>
    <t>20MC212</t>
  </si>
  <si>
    <t>Maudiae type</t>
  </si>
  <si>
    <t>Paph. (Hung Sheng Red Apple x HsinYi Heart) x (MiaoHua Pulsar x HsinYi Heart)</t>
  </si>
  <si>
    <t>20far100</t>
  </si>
  <si>
    <t>20far339</t>
  </si>
  <si>
    <t>Paph. fairrieanum x sibling (Liza x Grande)</t>
  </si>
  <si>
    <t>20Y87</t>
  </si>
  <si>
    <t>Plants/flask</t>
  </si>
  <si>
    <t>Papy. (Cocoa Lovely Oliver x Cocoa Jollix Med)</t>
  </si>
  <si>
    <t>Paph. fairrieanum x sibling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</si>
</sst>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sz val="16"/>
      <color indexed="8"/>
      <name val="Calibri"/>
      <family val="2"/>
    </font>
    <font>
      <sz val="16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0"/>
      <color theme="2"/>
      <name val="Calibri"/>
      <family val="2"/>
      <scheme val="minor"/>
    </font>
    <font>
      <b/>
      <sz val="24"/>
      <name val="Arial"/>
      <family val="2"/>
    </font>
    <font>
      <b/>
      <sz val="36"/>
      <color theme="1"/>
      <name val="Forte"/>
      <family val="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/>
    <xf numFmtId="0" fontId="0" fillId="2" borderId="3" xfId="0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164" fontId="5" fillId="8" borderId="15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right" vertical="center"/>
    </xf>
    <xf numFmtId="0" fontId="22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3" fillId="8" borderId="7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0" fillId="3" borderId="4" xfId="0" applyFill="1" applyBorder="1"/>
    <xf numFmtId="0" fontId="12" fillId="3" borderId="12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left" vertical="center"/>
    </xf>
    <xf numFmtId="0" fontId="0" fillId="3" borderId="3" xfId="0" applyFill="1" applyBorder="1"/>
    <xf numFmtId="0" fontId="2" fillId="6" borderId="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left" vertical="top"/>
    </xf>
    <xf numFmtId="0" fontId="20" fillId="2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4" fillId="2" borderId="18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 applyBorder="1"/>
    <xf numFmtId="0" fontId="25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/>
    </xf>
    <xf numFmtId="0" fontId="23" fillId="8" borderId="27" xfId="0" applyFont="1" applyFill="1" applyBorder="1" applyAlignment="1">
      <alignment horizontal="center" vertical="center"/>
    </xf>
    <xf numFmtId="164" fontId="17" fillId="8" borderId="26" xfId="0" applyNumberFormat="1" applyFont="1" applyFill="1" applyBorder="1" applyAlignment="1">
      <alignment horizontal="center" vertical="center"/>
    </xf>
    <xf numFmtId="0" fontId="0" fillId="7" borderId="28" xfId="0" applyFill="1" applyBorder="1" applyAlignment="1">
      <alignment horizontal="left" vertical="top"/>
    </xf>
    <xf numFmtId="164" fontId="17" fillId="0" borderId="26" xfId="0" applyNumberFormat="1" applyFont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/>
    </xf>
    <xf numFmtId="0" fontId="0" fillId="4" borderId="20" xfId="0" applyFill="1" applyBorder="1"/>
    <xf numFmtId="0" fontId="0" fillId="4" borderId="0" xfId="0" applyFill="1" applyBorder="1"/>
    <xf numFmtId="0" fontId="4" fillId="4" borderId="0" xfId="0" applyFont="1" applyFill="1" applyBorder="1"/>
    <xf numFmtId="0" fontId="0" fillId="4" borderId="0" xfId="0" applyFill="1" applyBorder="1" applyAlignment="1">
      <alignment horizontal="center" wrapText="1"/>
    </xf>
    <xf numFmtId="0" fontId="0" fillId="4" borderId="29" xfId="0" applyFill="1" applyBorder="1"/>
    <xf numFmtId="0" fontId="0" fillId="4" borderId="22" xfId="0" applyFill="1" applyBorder="1"/>
    <xf numFmtId="0" fontId="0" fillId="3" borderId="0" xfId="0" applyFill="1" applyBorder="1"/>
    <xf numFmtId="0" fontId="0" fillId="4" borderId="21" xfId="0" applyFill="1" applyBorder="1"/>
    <xf numFmtId="0" fontId="0" fillId="4" borderId="30" xfId="0" applyFill="1" applyBorder="1"/>
    <xf numFmtId="0" fontId="0" fillId="4" borderId="31" xfId="0" applyFill="1" applyBorder="1"/>
    <xf numFmtId="0" fontId="4" fillId="4" borderId="31" xfId="0" applyFont="1" applyFill="1" applyBorder="1"/>
    <xf numFmtId="0" fontId="0" fillId="4" borderId="31" xfId="0" applyFill="1" applyBorder="1" applyAlignment="1">
      <alignment horizontal="center" wrapText="1"/>
    </xf>
    <xf numFmtId="0" fontId="0" fillId="4" borderId="3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1202531</xdr:colOff>
      <xdr:row>0</xdr:row>
      <xdr:rowOff>0</xdr:rowOff>
    </xdr:from>
    <xdr:to>
      <xdr:col>1</xdr:col>
      <xdr:colOff>574743</xdr:colOff>
      <xdr:row>5</xdr:row>
      <xdr:rowOff>121219</xdr:rowOff>
    </xdr:to>
    <xdr:pic>
      <xdr:nvPicPr>
        <xdr:cNvPr id="3" name="Picture 2" descr="Cocoaorchid.com">
          <a:extLst>
            <a:ext uri="{FF2B5EF4-FFF2-40B4-BE49-F238E27FC236}">
              <a16:creationId xmlns:a16="http://schemas.microsoft.com/office/drawing/2014/main" id="{F9743D06-0F01-9967-C4C4-9497D5CA7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531" y="0"/>
          <a:ext cx="18249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489424</xdr:colOff>
      <xdr:row>13</xdr:row>
      <xdr:rowOff>59564</xdr:rowOff>
    </xdr:from>
    <xdr:ext cx="2702950" cy="1800000"/>
    <xdr:pic>
      <xdr:nvPicPr>
        <xdr:cNvPr id="15" name="image4.jpeg">
          <a:extLst>
            <a:ext uri="{FF2B5EF4-FFF2-40B4-BE49-F238E27FC236}">
              <a16:creationId xmlns:a16="http://schemas.microsoft.com/office/drawing/2014/main" id="{89033CAC-D018-4ABA-84A5-D5EB4185D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24" y="7429533"/>
          <a:ext cx="2702950" cy="1800000"/>
        </a:xfrm>
        <a:prstGeom prst="rect">
          <a:avLst/>
        </a:prstGeom>
      </xdr:spPr>
    </xdr:pic>
    <xdr:clientData/>
  </xdr:oneCellAnchor>
  <xdr:oneCellAnchor>
    <xdr:from>
      <xdr:col>0</xdr:col>
      <xdr:colOff>607218</xdr:colOff>
      <xdr:row>11</xdr:row>
      <xdr:rowOff>64961</xdr:rowOff>
    </xdr:from>
    <xdr:ext cx="2727750" cy="1800000"/>
    <xdr:pic>
      <xdr:nvPicPr>
        <xdr:cNvPr id="16" name="image5.jpeg">
          <a:extLst>
            <a:ext uri="{FF2B5EF4-FFF2-40B4-BE49-F238E27FC236}">
              <a16:creationId xmlns:a16="http://schemas.microsoft.com/office/drawing/2014/main" id="{48474DF7-49F4-4493-9A3E-59879D2BE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18" y="3624930"/>
          <a:ext cx="2727750" cy="1800000"/>
        </a:xfrm>
        <a:prstGeom prst="rect">
          <a:avLst/>
        </a:prstGeom>
      </xdr:spPr>
    </xdr:pic>
    <xdr:clientData/>
  </xdr:oneCellAnchor>
  <xdr:oneCellAnchor>
    <xdr:from>
      <xdr:col>0</xdr:col>
      <xdr:colOff>1198403</xdr:colOff>
      <xdr:row>12</xdr:row>
      <xdr:rowOff>36513</xdr:rowOff>
    </xdr:from>
    <xdr:ext cx="1201900" cy="1800000"/>
    <xdr:pic>
      <xdr:nvPicPr>
        <xdr:cNvPr id="17" name="image6.jpeg">
          <a:extLst>
            <a:ext uri="{FF2B5EF4-FFF2-40B4-BE49-F238E27FC236}">
              <a16:creationId xmlns:a16="http://schemas.microsoft.com/office/drawing/2014/main" id="{FA709371-5ACF-42DF-9133-7B1351037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403" y="5501482"/>
          <a:ext cx="1201900" cy="1800000"/>
        </a:xfrm>
        <a:prstGeom prst="rect">
          <a:avLst/>
        </a:prstGeom>
      </xdr:spPr>
    </xdr:pic>
    <xdr:clientData/>
  </xdr:oneCellAnchor>
  <xdr:oneCellAnchor>
    <xdr:from>
      <xdr:col>0</xdr:col>
      <xdr:colOff>491963</xdr:colOff>
      <xdr:row>14</xdr:row>
      <xdr:rowOff>74485</xdr:rowOff>
    </xdr:from>
    <xdr:ext cx="2702950" cy="1800000"/>
    <xdr:pic>
      <xdr:nvPicPr>
        <xdr:cNvPr id="18" name="image7.jpeg">
          <a:extLst>
            <a:ext uri="{FF2B5EF4-FFF2-40B4-BE49-F238E27FC236}">
              <a16:creationId xmlns:a16="http://schemas.microsoft.com/office/drawing/2014/main" id="{A4B1C34C-A952-464D-93BE-11BB220FB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963" y="9349454"/>
          <a:ext cx="2702950" cy="1800000"/>
        </a:xfrm>
        <a:prstGeom prst="rect">
          <a:avLst/>
        </a:prstGeom>
      </xdr:spPr>
    </xdr:pic>
    <xdr:clientData/>
  </xdr:oneCellAnchor>
  <xdr:oneCellAnchor>
    <xdr:from>
      <xdr:col>0</xdr:col>
      <xdr:colOff>471803</xdr:colOff>
      <xdr:row>16</xdr:row>
      <xdr:rowOff>59308</xdr:rowOff>
    </xdr:from>
    <xdr:ext cx="2728050" cy="1800000"/>
    <xdr:pic>
      <xdr:nvPicPr>
        <xdr:cNvPr id="19" name="image8.jpeg">
          <a:extLst>
            <a:ext uri="{FF2B5EF4-FFF2-40B4-BE49-F238E27FC236}">
              <a16:creationId xmlns:a16="http://schemas.microsoft.com/office/drawing/2014/main" id="{E87E06C6-B518-4568-BA9D-5B0A9CFB1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3" y="13144277"/>
          <a:ext cx="2728050" cy="1800000"/>
        </a:xfrm>
        <a:prstGeom prst="rect">
          <a:avLst/>
        </a:prstGeom>
      </xdr:spPr>
    </xdr:pic>
    <xdr:clientData/>
  </xdr:oneCellAnchor>
  <xdr:oneCellAnchor>
    <xdr:from>
      <xdr:col>0</xdr:col>
      <xdr:colOff>483075</xdr:colOff>
      <xdr:row>17</xdr:row>
      <xdr:rowOff>64676</xdr:rowOff>
    </xdr:from>
    <xdr:ext cx="2726400" cy="1800000"/>
    <xdr:pic>
      <xdr:nvPicPr>
        <xdr:cNvPr id="20" name="image9.jpeg">
          <a:extLst>
            <a:ext uri="{FF2B5EF4-FFF2-40B4-BE49-F238E27FC236}">
              <a16:creationId xmlns:a16="http://schemas.microsoft.com/office/drawing/2014/main" id="{10E107BF-81FB-4C40-8FFE-7A6ECC22D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75" y="15054645"/>
          <a:ext cx="2726400" cy="1800000"/>
        </a:xfrm>
        <a:prstGeom prst="rect">
          <a:avLst/>
        </a:prstGeom>
      </xdr:spPr>
    </xdr:pic>
    <xdr:clientData/>
  </xdr:oneCellAnchor>
  <xdr:oneCellAnchor>
    <xdr:from>
      <xdr:col>0</xdr:col>
      <xdr:colOff>1094899</xdr:colOff>
      <xdr:row>15</xdr:row>
      <xdr:rowOff>50927</xdr:rowOff>
    </xdr:from>
    <xdr:ext cx="1202200" cy="1800000"/>
    <xdr:pic>
      <xdr:nvPicPr>
        <xdr:cNvPr id="21" name="image10.jpeg">
          <a:extLst>
            <a:ext uri="{FF2B5EF4-FFF2-40B4-BE49-F238E27FC236}">
              <a16:creationId xmlns:a16="http://schemas.microsoft.com/office/drawing/2014/main" id="{4C04BE07-3CE6-4484-BC4D-5D6BCCB2C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899" y="11230896"/>
          <a:ext cx="1202200" cy="1800000"/>
        </a:xfrm>
        <a:prstGeom prst="rect">
          <a:avLst/>
        </a:prstGeom>
      </xdr:spPr>
    </xdr:pic>
    <xdr:clientData/>
  </xdr:oneCellAnchor>
  <xdr:oneCellAnchor>
    <xdr:from>
      <xdr:col>0</xdr:col>
      <xdr:colOff>464183</xdr:colOff>
      <xdr:row>21</xdr:row>
      <xdr:rowOff>42514</xdr:rowOff>
    </xdr:from>
    <xdr:ext cx="2724350" cy="1800000"/>
    <xdr:pic>
      <xdr:nvPicPr>
        <xdr:cNvPr id="22" name="image11.jpeg">
          <a:extLst>
            <a:ext uri="{FF2B5EF4-FFF2-40B4-BE49-F238E27FC236}">
              <a16:creationId xmlns:a16="http://schemas.microsoft.com/office/drawing/2014/main" id="{074441FB-8404-4848-BC03-EFA9C382D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183" y="22652483"/>
          <a:ext cx="2724350" cy="1800000"/>
        </a:xfrm>
        <a:prstGeom prst="rect">
          <a:avLst/>
        </a:prstGeom>
      </xdr:spPr>
    </xdr:pic>
    <xdr:clientData/>
  </xdr:oneCellAnchor>
  <xdr:oneCellAnchor>
    <xdr:from>
      <xdr:col>0</xdr:col>
      <xdr:colOff>1179036</xdr:colOff>
      <xdr:row>19</xdr:row>
      <xdr:rowOff>69343</xdr:rowOff>
    </xdr:from>
    <xdr:ext cx="1188700" cy="1800000"/>
    <xdr:pic>
      <xdr:nvPicPr>
        <xdr:cNvPr id="23" name="image12.jpeg">
          <a:extLst>
            <a:ext uri="{FF2B5EF4-FFF2-40B4-BE49-F238E27FC236}">
              <a16:creationId xmlns:a16="http://schemas.microsoft.com/office/drawing/2014/main" id="{D1930EB3-D99F-45B2-91BC-7F3631F5E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036" y="18869312"/>
          <a:ext cx="1188700" cy="1800000"/>
        </a:xfrm>
        <a:prstGeom prst="rect">
          <a:avLst/>
        </a:prstGeom>
      </xdr:spPr>
    </xdr:pic>
    <xdr:clientData/>
  </xdr:oneCellAnchor>
  <xdr:oneCellAnchor>
    <xdr:from>
      <xdr:col>0</xdr:col>
      <xdr:colOff>411003</xdr:colOff>
      <xdr:row>18</xdr:row>
      <xdr:rowOff>41148</xdr:rowOff>
    </xdr:from>
    <xdr:ext cx="2798900" cy="1800000"/>
    <xdr:pic>
      <xdr:nvPicPr>
        <xdr:cNvPr id="24" name="image13.jpeg">
          <a:extLst>
            <a:ext uri="{FF2B5EF4-FFF2-40B4-BE49-F238E27FC236}">
              <a16:creationId xmlns:a16="http://schemas.microsoft.com/office/drawing/2014/main" id="{7F362C8B-3874-4B4E-9E08-341D4637D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003" y="16936117"/>
          <a:ext cx="2798900" cy="1800000"/>
        </a:xfrm>
        <a:prstGeom prst="rect">
          <a:avLst/>
        </a:prstGeom>
      </xdr:spPr>
    </xdr:pic>
    <xdr:clientData/>
  </xdr:oneCellAnchor>
  <xdr:oneCellAnchor>
    <xdr:from>
      <xdr:col>0</xdr:col>
      <xdr:colOff>482599</xdr:colOff>
      <xdr:row>20</xdr:row>
      <xdr:rowOff>63945</xdr:rowOff>
    </xdr:from>
    <xdr:ext cx="2702700" cy="1800000"/>
    <xdr:pic>
      <xdr:nvPicPr>
        <xdr:cNvPr id="25" name="image14.jpeg">
          <a:extLst>
            <a:ext uri="{FF2B5EF4-FFF2-40B4-BE49-F238E27FC236}">
              <a16:creationId xmlns:a16="http://schemas.microsoft.com/office/drawing/2014/main" id="{53115233-D449-4048-864E-2E90D0957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599" y="20768914"/>
          <a:ext cx="2702700" cy="180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topLeftCell="A7" zoomScale="80" zoomScaleNormal="80" workbookViewId="0">
      <selection activeCell="F22" sqref="F22"/>
    </sheetView>
  </sheetViews>
  <sheetFormatPr defaultRowHeight="18.75" x14ac:dyDescent="0.3"/>
  <cols>
    <col min="1" max="1" width="36.7109375" customWidth="1"/>
    <col min="2" max="2" width="30" customWidth="1"/>
    <col min="3" max="3" width="17.140625" customWidth="1"/>
    <col min="4" max="4" width="17.28515625" customWidth="1"/>
    <col min="5" max="5" width="66.42578125" style="1" customWidth="1"/>
    <col min="6" max="6" width="17.5703125" style="52" customWidth="1"/>
    <col min="7" max="7" width="13.140625" bestFit="1" customWidth="1"/>
    <col min="8" max="8" width="11.140625" customWidth="1"/>
    <col min="9" max="9" width="13.7109375" customWidth="1"/>
  </cols>
  <sheetData>
    <row r="1" spans="1:9" ht="35.1" customHeight="1" thickTop="1" x14ac:dyDescent="0.25">
      <c r="A1" s="53"/>
      <c r="B1" s="54"/>
      <c r="C1" s="55" t="s">
        <v>3</v>
      </c>
      <c r="D1" s="55"/>
      <c r="E1" s="55"/>
      <c r="F1" s="55"/>
      <c r="G1" s="56"/>
      <c r="H1" s="56"/>
      <c r="I1" s="57"/>
    </row>
    <row r="2" spans="1:9" ht="24.95" customHeight="1" x14ac:dyDescent="0.25">
      <c r="A2" s="58"/>
      <c r="B2" s="59"/>
      <c r="C2" s="60" t="s">
        <v>16</v>
      </c>
      <c r="D2" s="60"/>
      <c r="E2" s="60"/>
      <c r="F2" s="60"/>
      <c r="G2" s="61"/>
      <c r="H2" s="61"/>
      <c r="I2" s="62"/>
    </row>
    <row r="3" spans="1:9" ht="24.95" customHeight="1" x14ac:dyDescent="0.25">
      <c r="A3" s="58"/>
      <c r="B3" s="59"/>
      <c r="C3" s="60" t="s">
        <v>17</v>
      </c>
      <c r="D3" s="60"/>
      <c r="E3" s="60"/>
      <c r="F3" s="60"/>
      <c r="G3" s="61"/>
      <c r="H3" s="61"/>
      <c r="I3" s="62"/>
    </row>
    <row r="4" spans="1:9" ht="24.95" customHeight="1" x14ac:dyDescent="0.25">
      <c r="A4" s="58"/>
      <c r="B4" s="59"/>
      <c r="C4" s="60" t="s">
        <v>4</v>
      </c>
      <c r="D4" s="60"/>
      <c r="E4" s="60"/>
      <c r="F4" s="60"/>
      <c r="G4" s="61"/>
      <c r="H4" s="61"/>
      <c r="I4" s="62"/>
    </row>
    <row r="5" spans="1:9" ht="24.95" customHeight="1" x14ac:dyDescent="0.25">
      <c r="A5" s="58"/>
      <c r="B5" s="59"/>
      <c r="C5" s="18"/>
      <c r="D5" s="18"/>
      <c r="E5" s="19" t="s">
        <v>19</v>
      </c>
      <c r="F5" s="47"/>
      <c r="G5" s="2"/>
      <c r="H5" s="2"/>
      <c r="I5" s="62"/>
    </row>
    <row r="6" spans="1:9" ht="20.100000000000001" customHeight="1" x14ac:dyDescent="0.25">
      <c r="A6" s="63" t="s">
        <v>21</v>
      </c>
      <c r="B6" s="64"/>
      <c r="C6" s="38" t="s">
        <v>5</v>
      </c>
      <c r="D6" s="39"/>
      <c r="E6" s="40"/>
      <c r="F6" s="40"/>
      <c r="G6" s="41"/>
      <c r="H6" s="6"/>
      <c r="I6" s="65"/>
    </row>
    <row r="7" spans="1:9" ht="20.100000000000001" customHeight="1" x14ac:dyDescent="0.25">
      <c r="A7" s="63"/>
      <c r="B7" s="64"/>
      <c r="C7" s="66"/>
      <c r="D7" s="66"/>
      <c r="E7" s="21" t="s">
        <v>18</v>
      </c>
      <c r="F7" s="22"/>
      <c r="G7" s="66"/>
      <c r="H7" s="42" t="s">
        <v>6</v>
      </c>
      <c r="I7" s="65"/>
    </row>
    <row r="8" spans="1:9" ht="20.100000000000001" customHeight="1" x14ac:dyDescent="0.25">
      <c r="A8" s="67"/>
      <c r="B8" s="27"/>
      <c r="C8" s="66"/>
      <c r="D8" s="66"/>
      <c r="E8" s="23"/>
      <c r="F8" s="23"/>
      <c r="G8" s="66"/>
      <c r="H8" s="43"/>
      <c r="I8" s="68"/>
    </row>
    <row r="9" spans="1:9" ht="20.100000000000001" customHeight="1" x14ac:dyDescent="0.25">
      <c r="A9" s="69" t="s">
        <v>1</v>
      </c>
      <c r="B9" s="31"/>
      <c r="C9" s="25" t="s">
        <v>0</v>
      </c>
      <c r="D9" s="25" t="s">
        <v>20</v>
      </c>
      <c r="E9" s="25" t="s">
        <v>15</v>
      </c>
      <c r="F9" s="34" t="s">
        <v>50</v>
      </c>
      <c r="G9" s="33" t="s">
        <v>2</v>
      </c>
      <c r="H9" s="44" t="s">
        <v>7</v>
      </c>
      <c r="I9" s="70" t="s">
        <v>14</v>
      </c>
    </row>
    <row r="10" spans="1:9" ht="20.100000000000001" customHeight="1" x14ac:dyDescent="0.25">
      <c r="A10" s="71"/>
      <c r="B10" s="32"/>
      <c r="C10" s="26"/>
      <c r="D10" s="26"/>
      <c r="E10" s="26"/>
      <c r="F10" s="35"/>
      <c r="G10" s="33"/>
      <c r="H10" s="45"/>
      <c r="I10" s="70"/>
    </row>
    <row r="11" spans="1:9" ht="50.1" customHeight="1" x14ac:dyDescent="0.25">
      <c r="A11" s="72"/>
      <c r="B11" s="24"/>
      <c r="C11" s="24"/>
      <c r="D11" s="24"/>
      <c r="E11" s="24"/>
      <c r="F11" s="49"/>
      <c r="G11" s="17"/>
      <c r="H11" s="8"/>
      <c r="I11" s="73"/>
    </row>
    <row r="12" spans="1:9" ht="150" customHeight="1" x14ac:dyDescent="0.25">
      <c r="A12" s="74"/>
      <c r="B12" s="46"/>
      <c r="C12" s="12" t="s">
        <v>22</v>
      </c>
      <c r="D12" s="12" t="s">
        <v>23</v>
      </c>
      <c r="E12" s="10" t="s">
        <v>24</v>
      </c>
      <c r="F12" s="50" t="s">
        <v>25</v>
      </c>
      <c r="G12" s="3">
        <v>150</v>
      </c>
      <c r="H12" s="8"/>
      <c r="I12" s="75">
        <f t="shared" ref="I12:I22" si="0">SUM(G12)*(H12)</f>
        <v>0</v>
      </c>
    </row>
    <row r="13" spans="1:9" ht="150" customHeight="1" x14ac:dyDescent="0.25">
      <c r="A13" s="74"/>
      <c r="B13" s="46"/>
      <c r="C13" s="12" t="s">
        <v>26</v>
      </c>
      <c r="D13" s="12" t="s">
        <v>27</v>
      </c>
      <c r="E13" s="10" t="s">
        <v>28</v>
      </c>
      <c r="F13" s="50" t="s">
        <v>25</v>
      </c>
      <c r="G13" s="3">
        <v>250</v>
      </c>
      <c r="H13" s="8"/>
      <c r="I13" s="75">
        <f t="shared" si="0"/>
        <v>0</v>
      </c>
    </row>
    <row r="14" spans="1:9" ht="150" customHeight="1" x14ac:dyDescent="0.25">
      <c r="A14" s="74"/>
      <c r="B14" s="46"/>
      <c r="C14" s="12" t="s">
        <v>29</v>
      </c>
      <c r="D14" s="12" t="s">
        <v>30</v>
      </c>
      <c r="E14" s="10" t="s">
        <v>31</v>
      </c>
      <c r="F14" s="50" t="s">
        <v>25</v>
      </c>
      <c r="G14" s="3">
        <v>250</v>
      </c>
      <c r="H14" s="8"/>
      <c r="I14" s="75">
        <f t="shared" si="0"/>
        <v>0</v>
      </c>
    </row>
    <row r="15" spans="1:9" ht="150" customHeight="1" x14ac:dyDescent="0.25">
      <c r="A15" s="74"/>
      <c r="B15" s="46"/>
      <c r="C15" s="12" t="s">
        <v>32</v>
      </c>
      <c r="D15" s="12" t="s">
        <v>30</v>
      </c>
      <c r="E15" s="10" t="s">
        <v>33</v>
      </c>
      <c r="F15" s="50" t="s">
        <v>25</v>
      </c>
      <c r="G15" s="3">
        <v>250</v>
      </c>
      <c r="H15" s="8"/>
      <c r="I15" s="75">
        <f t="shared" si="0"/>
        <v>0</v>
      </c>
    </row>
    <row r="16" spans="1:9" ht="150" customHeight="1" x14ac:dyDescent="0.25">
      <c r="A16" s="74"/>
      <c r="B16" s="46"/>
      <c r="C16" s="12" t="s">
        <v>34</v>
      </c>
      <c r="D16" s="12" t="s">
        <v>35</v>
      </c>
      <c r="E16" s="10" t="s">
        <v>36</v>
      </c>
      <c r="F16" s="50" t="s">
        <v>25</v>
      </c>
      <c r="G16" s="3">
        <v>295</v>
      </c>
      <c r="H16" s="8"/>
      <c r="I16" s="75">
        <f t="shared" si="0"/>
        <v>0</v>
      </c>
    </row>
    <row r="17" spans="1:9" ht="150" customHeight="1" x14ac:dyDescent="0.25">
      <c r="A17" s="74"/>
      <c r="B17" s="46"/>
      <c r="C17" s="12" t="s">
        <v>37</v>
      </c>
      <c r="D17" s="12" t="s">
        <v>38</v>
      </c>
      <c r="E17" s="10" t="s">
        <v>39</v>
      </c>
      <c r="F17" s="50" t="s">
        <v>25</v>
      </c>
      <c r="G17" s="3">
        <v>250</v>
      </c>
      <c r="H17" s="8"/>
      <c r="I17" s="75">
        <f t="shared" si="0"/>
        <v>0</v>
      </c>
    </row>
    <row r="18" spans="1:9" ht="150" customHeight="1" x14ac:dyDescent="0.25">
      <c r="A18" s="74"/>
      <c r="B18" s="46"/>
      <c r="C18" s="12" t="s">
        <v>40</v>
      </c>
      <c r="D18" s="12" t="s">
        <v>41</v>
      </c>
      <c r="E18" s="10" t="s">
        <v>42</v>
      </c>
      <c r="F18" s="50" t="s">
        <v>25</v>
      </c>
      <c r="G18" s="3">
        <v>250</v>
      </c>
      <c r="H18" s="8"/>
      <c r="I18" s="75">
        <f t="shared" si="0"/>
        <v>0</v>
      </c>
    </row>
    <row r="19" spans="1:9" ht="150" customHeight="1" x14ac:dyDescent="0.25">
      <c r="A19" s="74"/>
      <c r="B19" s="46"/>
      <c r="C19" s="12" t="s">
        <v>43</v>
      </c>
      <c r="D19" s="12" t="s">
        <v>44</v>
      </c>
      <c r="E19" s="10" t="s">
        <v>45</v>
      </c>
      <c r="F19" s="50" t="s">
        <v>25</v>
      </c>
      <c r="G19" s="3">
        <v>150</v>
      </c>
      <c r="H19" s="8"/>
      <c r="I19" s="75">
        <f t="shared" si="0"/>
        <v>0</v>
      </c>
    </row>
    <row r="20" spans="1:9" ht="150" customHeight="1" x14ac:dyDescent="0.25">
      <c r="A20" s="74"/>
      <c r="B20" s="46"/>
      <c r="C20" s="12" t="s">
        <v>46</v>
      </c>
      <c r="D20" s="12" t="s">
        <v>23</v>
      </c>
      <c r="E20" s="11" t="s">
        <v>52</v>
      </c>
      <c r="F20" s="50" t="s">
        <v>25</v>
      </c>
      <c r="G20" s="3">
        <v>150</v>
      </c>
      <c r="H20" s="8"/>
      <c r="I20" s="75">
        <f t="shared" si="0"/>
        <v>0</v>
      </c>
    </row>
    <row r="21" spans="1:9" ht="150" customHeight="1" x14ac:dyDescent="0.25">
      <c r="A21" s="74"/>
      <c r="B21" s="46"/>
      <c r="C21" s="12" t="s">
        <v>47</v>
      </c>
      <c r="D21" s="12" t="s">
        <v>23</v>
      </c>
      <c r="E21" s="10" t="s">
        <v>48</v>
      </c>
      <c r="F21" s="50" t="s">
        <v>25</v>
      </c>
      <c r="G21" s="3">
        <v>295</v>
      </c>
      <c r="H21" s="8"/>
      <c r="I21" s="75">
        <f t="shared" si="0"/>
        <v>0</v>
      </c>
    </row>
    <row r="22" spans="1:9" ht="150" customHeight="1" x14ac:dyDescent="0.25">
      <c r="A22" s="74"/>
      <c r="B22" s="46"/>
      <c r="C22" s="12" t="s">
        <v>49</v>
      </c>
      <c r="D22" s="12" t="s">
        <v>35</v>
      </c>
      <c r="E22" s="48" t="s">
        <v>51</v>
      </c>
      <c r="F22" s="50" t="s">
        <v>25</v>
      </c>
      <c r="G22" s="3">
        <v>295</v>
      </c>
      <c r="H22" s="8"/>
      <c r="I22" s="75">
        <f t="shared" si="0"/>
        <v>0</v>
      </c>
    </row>
    <row r="23" spans="1:9" ht="150" customHeight="1" x14ac:dyDescent="0.25">
      <c r="A23" s="76"/>
      <c r="B23" s="15"/>
      <c r="C23" s="12"/>
      <c r="D23" s="12"/>
      <c r="E23" s="16"/>
      <c r="F23" s="51"/>
      <c r="G23" s="14"/>
      <c r="H23" s="13"/>
      <c r="I23" s="75">
        <f t="shared" ref="I23" si="1">SUM(G23)*(H23)</f>
        <v>0</v>
      </c>
    </row>
    <row r="24" spans="1:9" ht="23.25" x14ac:dyDescent="0.3">
      <c r="A24" s="77"/>
      <c r="B24" s="78"/>
      <c r="C24" s="78"/>
      <c r="D24" s="78"/>
      <c r="E24" s="79"/>
      <c r="F24" s="80"/>
      <c r="G24" s="78"/>
      <c r="H24" s="9"/>
      <c r="I24" s="75"/>
    </row>
    <row r="25" spans="1:9" ht="30" customHeight="1" x14ac:dyDescent="0.3">
      <c r="A25" s="77"/>
      <c r="B25" s="78"/>
      <c r="C25" s="78"/>
      <c r="D25" s="78"/>
      <c r="E25" s="79"/>
      <c r="F25" s="80"/>
      <c r="G25" s="20"/>
      <c r="H25" s="7"/>
      <c r="I25" s="75">
        <f>SUM(I11:I23)*1.1</f>
        <v>0</v>
      </c>
    </row>
    <row r="26" spans="1:9" x14ac:dyDescent="0.3">
      <c r="A26" s="77"/>
      <c r="B26" s="78"/>
      <c r="C26" s="78"/>
      <c r="D26" s="78"/>
      <c r="E26" s="79"/>
      <c r="F26" s="80"/>
      <c r="G26" s="78"/>
      <c r="H26" s="7"/>
      <c r="I26" s="81"/>
    </row>
    <row r="27" spans="1:9" ht="18" x14ac:dyDescent="0.25">
      <c r="A27" s="77"/>
      <c r="B27" s="78"/>
      <c r="C27" s="78"/>
      <c r="D27" s="78"/>
      <c r="E27" s="28" t="s">
        <v>8</v>
      </c>
      <c r="F27" s="29"/>
      <c r="G27" s="5"/>
      <c r="H27" s="4"/>
      <c r="I27" s="82"/>
    </row>
    <row r="28" spans="1:9" ht="18" x14ac:dyDescent="0.25">
      <c r="A28" s="77"/>
      <c r="B28" s="78"/>
      <c r="C28" s="78"/>
      <c r="D28" s="78"/>
      <c r="E28" s="30" t="s">
        <v>9</v>
      </c>
      <c r="F28" s="83"/>
      <c r="G28" s="78"/>
      <c r="H28" s="78"/>
      <c r="I28" s="84"/>
    </row>
    <row r="29" spans="1:9" ht="18" x14ac:dyDescent="0.25">
      <c r="A29" s="77"/>
      <c r="B29" s="78"/>
      <c r="C29" s="78"/>
      <c r="D29" s="78"/>
      <c r="E29" s="30" t="s">
        <v>10</v>
      </c>
      <c r="F29" s="83"/>
      <c r="G29" s="78"/>
      <c r="H29" s="78"/>
      <c r="I29" s="84"/>
    </row>
    <row r="30" spans="1:9" ht="18" x14ac:dyDescent="0.25">
      <c r="A30" s="77"/>
      <c r="B30" s="78"/>
      <c r="C30" s="78"/>
      <c r="D30" s="78"/>
      <c r="E30" s="30" t="s">
        <v>11</v>
      </c>
      <c r="F30" s="83"/>
      <c r="G30" s="78"/>
      <c r="H30" s="78"/>
      <c r="I30" s="84"/>
    </row>
    <row r="31" spans="1:9" ht="18" x14ac:dyDescent="0.25">
      <c r="A31" s="77"/>
      <c r="B31" s="78"/>
      <c r="C31" s="78"/>
      <c r="D31" s="78"/>
      <c r="E31" s="30" t="s">
        <v>12</v>
      </c>
      <c r="F31" s="83"/>
      <c r="G31" s="78"/>
      <c r="H31" s="78"/>
      <c r="I31" s="84"/>
    </row>
    <row r="32" spans="1:9" ht="18" x14ac:dyDescent="0.25">
      <c r="A32" s="77"/>
      <c r="B32" s="78"/>
      <c r="C32" s="78"/>
      <c r="D32" s="78"/>
      <c r="E32" s="36" t="s">
        <v>13</v>
      </c>
      <c r="F32" s="37"/>
      <c r="G32" s="78"/>
      <c r="H32" s="78"/>
      <c r="I32" s="84"/>
    </row>
    <row r="33" spans="1:9" ht="19.5" thickBot="1" x14ac:dyDescent="0.35">
      <c r="A33" s="85"/>
      <c r="B33" s="86"/>
      <c r="C33" s="86"/>
      <c r="D33" s="86"/>
      <c r="E33" s="87"/>
      <c r="F33" s="88"/>
      <c r="G33" s="86"/>
      <c r="H33" s="86"/>
      <c r="I33" s="89"/>
    </row>
    <row r="34" spans="1:9" ht="19.5" thickTop="1" x14ac:dyDescent="0.3"/>
  </sheetData>
  <mergeCells count="23">
    <mergeCell ref="H7:H8"/>
    <mergeCell ref="H9:H10"/>
    <mergeCell ref="C1:F1"/>
    <mergeCell ref="C2:F2"/>
    <mergeCell ref="C3:F3"/>
    <mergeCell ref="C4:F4"/>
    <mergeCell ref="C9:C10"/>
    <mergeCell ref="C6:G6"/>
    <mergeCell ref="E31:F31"/>
    <mergeCell ref="E32:F32"/>
    <mergeCell ref="I9:I10"/>
    <mergeCell ref="E29:F29"/>
    <mergeCell ref="E30:F30"/>
    <mergeCell ref="E28:F28"/>
    <mergeCell ref="A9:B10"/>
    <mergeCell ref="G9:G10"/>
    <mergeCell ref="E9:E10"/>
    <mergeCell ref="F9:F10"/>
    <mergeCell ref="E7:F8"/>
    <mergeCell ref="A11:E11"/>
    <mergeCell ref="D9:D10"/>
    <mergeCell ref="A6:B8"/>
    <mergeCell ref="E27:F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3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Keva Lloyd</cp:lastModifiedBy>
  <cp:lastPrinted>2024-07-27T05:05:37Z</cp:lastPrinted>
  <dcterms:created xsi:type="dcterms:W3CDTF">2015-07-07T11:34:31Z</dcterms:created>
  <dcterms:modified xsi:type="dcterms:W3CDTF">2024-07-27T05:07:08Z</dcterms:modified>
</cp:coreProperties>
</file>