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L:\Orchids\Allura\Winter-Spring 2024\"/>
    </mc:Choice>
  </mc:AlternateContent>
  <xr:revisionPtr revIDLastSave="0" documentId="13_ncr:1_{F8AF7AC4-C015-451D-9B32-7DC0DBA1612D}" xr6:coauthVersionLast="47" xr6:coauthVersionMax="47" xr10:uidLastSave="{00000000-0000-0000-0000-000000000000}"/>
  <bookViews>
    <workbookView xWindow="150" yWindow="225" windowWidth="23325" windowHeight="1312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2" i="1" l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12" i="1"/>
  <c r="K102" i="1" s="1"/>
  <c r="K100" i="1"/>
</calcChain>
</file>

<file path=xl/sharedStrings.xml><?xml version="1.0" encoding="utf-8"?>
<sst xmlns="http://schemas.openxmlformats.org/spreadsheetml/2006/main" count="292" uniqueCount="217">
  <si>
    <t>Code</t>
  </si>
  <si>
    <t>Photos</t>
  </si>
  <si>
    <t>Flower
Size</t>
  </si>
  <si>
    <t>Price $AU</t>
  </si>
  <si>
    <t>Mallee Phallies Orchid Importers</t>
  </si>
  <si>
    <t>E-mail: malleephallies@kevalloyd.com.au</t>
  </si>
  <si>
    <t xml:space="preserve"> Enter the desired Quantity of Plants in the Column "Q". The "Total" column will update automatically. </t>
  </si>
  <si>
    <t>↓</t>
  </si>
  <si>
    <t>My Order</t>
  </si>
  <si>
    <t xml:space="preserve">Quantity Discounts:    1-5 flasks NETT, </t>
  </si>
  <si>
    <t xml:space="preserve">                                                 6-10 flasks less 2.5%, </t>
  </si>
  <si>
    <t xml:space="preserve">                                                11-20 less 5%, </t>
  </si>
  <si>
    <t xml:space="preserve">                                                21-30 less 10%, </t>
  </si>
  <si>
    <t xml:space="preserve">                                                31-40 less 15%, </t>
  </si>
  <si>
    <t xml:space="preserve">                                                over 40 less 20%</t>
  </si>
  <si>
    <t>Cost excl. GST</t>
  </si>
  <si>
    <t>Total inc. GST:</t>
  </si>
  <si>
    <t xml:space="preserve">Name </t>
  </si>
  <si>
    <t>Keva &amp; Lesley Lloyd, 13 Glenwill Drive, Epsom, Vic. 3551</t>
  </si>
  <si>
    <t>TEL: (03) 5448 3839 MOB: 0418 579998</t>
  </si>
  <si>
    <t>NB. This order form is for your benefit only - Code, Name &amp; Quantity by return email is all that is needed to place an order.</t>
  </si>
  <si>
    <t>ABN: 94 651 095 473</t>
  </si>
  <si>
    <t>Available</t>
  </si>
  <si>
    <t>Memo</t>
  </si>
  <si>
    <t>Winter-Spring 2024</t>
  </si>
  <si>
    <t>AJT-012</t>
  </si>
  <si>
    <t>Mericlone
(23 plants per flask)
Plastic Container</t>
  </si>
  <si>
    <t>Phal. OX Surf Song</t>
  </si>
  <si>
    <t>AJT-013</t>
  </si>
  <si>
    <t>Phal. Fuller's Sunset</t>
  </si>
  <si>
    <t>AJT-002</t>
  </si>
  <si>
    <t>Phal. OX Honey</t>
  </si>
  <si>
    <t>AJT-039</t>
  </si>
  <si>
    <t xml:space="preserve">Phal. OX Red Shoe </t>
  </si>
  <si>
    <t>AJT-015</t>
  </si>
  <si>
    <t>Phal. OX Prince</t>
  </si>
  <si>
    <t>AJT-078</t>
  </si>
  <si>
    <t xml:space="preserve">Phal. OX Prince </t>
  </si>
  <si>
    <t>AJT-047</t>
  </si>
  <si>
    <t xml:space="preserve">Phal. OX Lottery </t>
  </si>
  <si>
    <t>AJT-064</t>
  </si>
  <si>
    <t>Phal. Ganlin Passion</t>
  </si>
  <si>
    <t>AJT-031</t>
  </si>
  <si>
    <t>Mericlone
(15 plants per flask)
Plastic Container</t>
  </si>
  <si>
    <t xml:space="preserve"> Phal. OX Rainbow</t>
  </si>
  <si>
    <t>AJT-029</t>
  </si>
  <si>
    <t xml:space="preserve">Phal. OX Black Face </t>
  </si>
  <si>
    <t>AJT-107</t>
  </si>
  <si>
    <t>Phal. Natsume's Berry</t>
  </si>
  <si>
    <t>AJT-054</t>
  </si>
  <si>
    <t>Phal. OX Purple Lady</t>
  </si>
  <si>
    <t>AJT-021</t>
  </si>
  <si>
    <t xml:space="preserve">Phal. OX Diamond </t>
  </si>
  <si>
    <t>AJT-085</t>
  </si>
  <si>
    <t>Phal. OX Viel</t>
  </si>
  <si>
    <t>AJT-094</t>
  </si>
  <si>
    <t xml:space="preserve"> Phal. OX Sun Light</t>
  </si>
  <si>
    <t>AJT-144</t>
  </si>
  <si>
    <t>Phal. OX Gemini</t>
  </si>
  <si>
    <t>AJT-170</t>
  </si>
  <si>
    <t>Phal. OX Luna Rosa</t>
  </si>
  <si>
    <t>AJT-106</t>
  </si>
  <si>
    <t>Phal. OX Little Green Plum</t>
  </si>
  <si>
    <t>AJT-148</t>
  </si>
  <si>
    <t>Phal. OX Emerald Tears</t>
  </si>
  <si>
    <t>AJP-011</t>
  </si>
  <si>
    <t>Mericlone
(13 plants per flask)
Glass Flask</t>
  </si>
  <si>
    <t>Phal. Sogo Yukidian 'V3'</t>
  </si>
  <si>
    <t>AJP-261</t>
  </si>
  <si>
    <t>AJP-012</t>
  </si>
  <si>
    <t>AJP-081</t>
  </si>
  <si>
    <t>AJP-014</t>
  </si>
  <si>
    <t>Phal. Ming-Hsing Eagle</t>
  </si>
  <si>
    <t>AJP-217</t>
  </si>
  <si>
    <t>Phal. Big Chili</t>
  </si>
  <si>
    <t>AJP-218</t>
  </si>
  <si>
    <t>AJP-262</t>
  </si>
  <si>
    <t>AJP-317</t>
  </si>
  <si>
    <t>AJP-022</t>
  </si>
  <si>
    <t>Dtps. Burgundy</t>
  </si>
  <si>
    <t>AJP-271</t>
  </si>
  <si>
    <t>Phal. amabilis</t>
  </si>
  <si>
    <t>AJP-156</t>
  </si>
  <si>
    <t>Phal. Golden Treasure</t>
  </si>
  <si>
    <t>AJP-046</t>
  </si>
  <si>
    <t>Phal. Yu Pin Golden Wing</t>
  </si>
  <si>
    <t>AJP-278</t>
  </si>
  <si>
    <t>AJP-319</t>
  </si>
  <si>
    <t>AJP-237</t>
  </si>
  <si>
    <t>Dtps. Happy Dancer</t>
  </si>
  <si>
    <t>AJP-052</t>
  </si>
  <si>
    <t>AJP-139</t>
  </si>
  <si>
    <t>AJP-062</t>
  </si>
  <si>
    <t>AJP-057</t>
  </si>
  <si>
    <t>AJP-066</t>
  </si>
  <si>
    <t>Phal. Vandita</t>
  </si>
  <si>
    <t>AJP-142</t>
  </si>
  <si>
    <t>Phal. Skylar Love</t>
  </si>
  <si>
    <t>AJP-169</t>
  </si>
  <si>
    <t>Dtps. Amelie</t>
  </si>
  <si>
    <t>AJP-315</t>
  </si>
  <si>
    <t>AJP-285</t>
  </si>
  <si>
    <t>AJP-230</t>
  </si>
  <si>
    <t>AJP-320</t>
  </si>
  <si>
    <t>AJP-321</t>
  </si>
  <si>
    <t>AJP-322</t>
  </si>
  <si>
    <t>AJP-323</t>
  </si>
  <si>
    <t>65</t>
  </si>
  <si>
    <t>8.5</t>
  </si>
  <si>
    <t>60</t>
  </si>
  <si>
    <t>9</t>
  </si>
  <si>
    <t>58</t>
  </si>
  <si>
    <t>10</t>
  </si>
  <si>
    <t>5</t>
  </si>
  <si>
    <t>30</t>
  </si>
  <si>
    <t>50</t>
  </si>
  <si>
    <t>12</t>
  </si>
  <si>
    <t>11</t>
  </si>
  <si>
    <t>55</t>
  </si>
  <si>
    <t>8</t>
  </si>
  <si>
    <t>40</t>
  </si>
  <si>
    <t>7</t>
  </si>
  <si>
    <t>10-11</t>
  </si>
  <si>
    <t>40-45</t>
  </si>
  <si>
    <t>Spike Height</t>
  </si>
  <si>
    <t>Name to follow ….</t>
  </si>
  <si>
    <t>Flasks from Allura's partners …..</t>
  </si>
  <si>
    <t>LATE INCLUSIONS …..</t>
  </si>
  <si>
    <t>Clowesetum Penang Waltz</t>
  </si>
  <si>
    <t>Clowesia Jumbo Grace 'Jumbo Orchids'</t>
  </si>
  <si>
    <t>Vanda luzonica x sib</t>
  </si>
  <si>
    <t>Phal. parishii x sib</t>
  </si>
  <si>
    <t>Holcoglossum amesianum x sib</t>
  </si>
  <si>
    <t>Renanthopsis CATAS Yellow Flame</t>
  </si>
  <si>
    <t>Phal. Fuller's sunset "peloric"</t>
  </si>
  <si>
    <t>P.Liu’s triprince pink peloric</t>
  </si>
  <si>
    <t>Phalaenopsis I-Hsin Samuel “tri-lips"</t>
  </si>
  <si>
    <t>Phalaenopsis (Yaphon Cupid x lobbi) #1</t>
  </si>
  <si>
    <t>AJX-001</t>
  </si>
  <si>
    <t>AJX-002</t>
  </si>
  <si>
    <t>AJX-003</t>
  </si>
  <si>
    <t>AJX-004</t>
  </si>
  <si>
    <t>AJX-005</t>
  </si>
  <si>
    <t>AJX-006</t>
  </si>
  <si>
    <t>AJX-007</t>
  </si>
  <si>
    <t>AJX-008</t>
  </si>
  <si>
    <t>AJX-009</t>
  </si>
  <si>
    <t>AJX-010</t>
  </si>
  <si>
    <t>AJX-011</t>
  </si>
  <si>
    <t>AJX-012</t>
  </si>
  <si>
    <t>AJX-013</t>
  </si>
  <si>
    <t>AJX-014</t>
  </si>
  <si>
    <t>AJX-015</t>
  </si>
  <si>
    <t>AJX-016</t>
  </si>
  <si>
    <t>AJX-017</t>
  </si>
  <si>
    <t>AJX-018</t>
  </si>
  <si>
    <t>AJX-019</t>
  </si>
  <si>
    <t>AJX-020</t>
  </si>
  <si>
    <t>AJX-021</t>
  </si>
  <si>
    <t>AJX-022</t>
  </si>
  <si>
    <t>AJX-023</t>
  </si>
  <si>
    <t>AJX-024</t>
  </si>
  <si>
    <t>AJX-025</t>
  </si>
  <si>
    <t>AJX-026</t>
  </si>
  <si>
    <t>AJX-027</t>
  </si>
  <si>
    <t>AJX-028</t>
  </si>
  <si>
    <t>AJX-029</t>
  </si>
  <si>
    <t>AJX-030</t>
  </si>
  <si>
    <t>AJX-031</t>
  </si>
  <si>
    <t>AJX-032</t>
  </si>
  <si>
    <t>AJX-033</t>
  </si>
  <si>
    <t>AJX-034</t>
  </si>
  <si>
    <t>AJX-035</t>
  </si>
  <si>
    <t>AJX-036</t>
  </si>
  <si>
    <t>AJX-037</t>
  </si>
  <si>
    <t>AJX-038</t>
  </si>
  <si>
    <t>P. I-Hsin Yellow Wave "peloric"</t>
  </si>
  <si>
    <t>Phal. (Rainbow Jade Green x tetraspis v. alba ‘PO')</t>
  </si>
  <si>
    <t>P. Yaphon Yellow Bomb</t>
  </si>
  <si>
    <t>P. CTL Christopher ”POM#2” (Tzu Chiang Chrisna x LD's Bear Queen)</t>
  </si>
  <si>
    <t>Phal. I-Hsin Beitou 'peloric'</t>
  </si>
  <si>
    <t>Phal. Liu’s Sakura</t>
  </si>
  <si>
    <t>Phal. Chiada Nina “peloric”</t>
  </si>
  <si>
    <t>Phalaenopsis Lianher Cranberry 'Cha Cha’ “peloric"</t>
  </si>
  <si>
    <t>P. I-Hsin Fantasist “Peloric”</t>
  </si>
  <si>
    <t>Phalaenopsis (Philishill x gigantea)</t>
  </si>
  <si>
    <t>P. (speciosa 'Blue middle' x Freya’s Blue Origin)</t>
  </si>
  <si>
    <t>P. (violacea indigo x YangYang Blue Baby)</t>
  </si>
  <si>
    <t>Vanda cristata x Phalaenopsis equestris 'Pink purple'</t>
  </si>
  <si>
    <t>Ren. Amayani x Vanda tricolor</t>
  </si>
  <si>
    <t>Phal. speciosa 'blue middle' x Phal. Mituo Blue Bear 'MO686'</t>
  </si>
  <si>
    <t>Ren. Amayani x P. schilleriana 'TKB'</t>
  </si>
  <si>
    <t>Phal. (Yaphon Green Batman 'peloric' x Fangmei Black Piano 'peloric')</t>
  </si>
  <si>
    <t>Phal. (KS Samera x Mituo Purple Dragon #6)</t>
  </si>
  <si>
    <t>Phalaenopsis (gigantea x kunstleri 'Jumbo')</t>
  </si>
  <si>
    <t>Phal. (CTL Michollens Queen x cornigiana)</t>
  </si>
  <si>
    <t>Phal. (CTL Gigan Tetraskun x cornigiana)</t>
  </si>
  <si>
    <t>Phal. (cornu-cervi x bellina)</t>
  </si>
  <si>
    <t>Phal. (Pawanrret x CTL Net Stripes)</t>
  </si>
  <si>
    <t>Phal. (GW Green World x sumatrana)</t>
  </si>
  <si>
    <t>Phal. Mituo Love (Mituo Prince x LD Bellina Eagle)</t>
  </si>
  <si>
    <t>Phal. Mituo Prince 'Rainbow'</t>
  </si>
  <si>
    <t>Phalaenopsis Jiaho Purple Eagle “POM” (Dragon Tree Eagle "DT168" x speciosa)</t>
  </si>
  <si>
    <t>Dtps. Ching Hua Magic x Phal. Taisuco Kochdian</t>
  </si>
  <si>
    <t>Phal. (I-Hsin Moon Ice x CTL Star Christopher)</t>
  </si>
  <si>
    <t>Dtps. Kung's Valentine</t>
  </si>
  <si>
    <t>Phal. (Ruey Lin Beauty x New Eagle)</t>
  </si>
  <si>
    <t>n/a</t>
  </si>
  <si>
    <t>Phal. Summer Love</t>
  </si>
  <si>
    <t>Phal. Candy Ball</t>
  </si>
  <si>
    <t>Doritaenopsis Dream Girl '9120'</t>
  </si>
  <si>
    <t>Phal. Dream Girl '9078'</t>
  </si>
  <si>
    <t>Phal. Chian Xen City Lady</t>
  </si>
  <si>
    <t>Phal. Gizmo</t>
  </si>
  <si>
    <t>Phal. Taurus</t>
  </si>
  <si>
    <t>Phal. Goliath</t>
  </si>
  <si>
    <t>Phal. Maxxima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</si>
</sst>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name val="Arial"/>
      <family val="2"/>
    </font>
    <font>
      <sz val="9"/>
      <name val="新細明體"/>
      <family val="1"/>
      <charset val="136"/>
    </font>
    <font>
      <sz val="14"/>
      <color indexed="8"/>
      <name val="Calibri"/>
      <family val="2"/>
    </font>
    <font>
      <b/>
      <sz val="18"/>
      <color indexed="8"/>
      <name val="Calibri"/>
      <family val="2"/>
    </font>
    <font>
      <b/>
      <sz val="28"/>
      <color indexed="8"/>
      <name val="Cambria"/>
      <family val="1"/>
    </font>
    <font>
      <sz val="16"/>
      <color indexed="8"/>
      <name val="Calibri"/>
      <family val="2"/>
    </font>
    <font>
      <sz val="14"/>
      <color indexed="8"/>
      <name val="Calibri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4"/>
      <color indexed="9"/>
      <name val="Cambria"/>
      <family val="1"/>
    </font>
    <font>
      <sz val="11"/>
      <color indexed="8"/>
      <name val="Arial"/>
      <family val="2"/>
    </font>
    <font>
      <sz val="16"/>
      <color indexed="8"/>
      <name val="Calibri"/>
      <family val="2"/>
    </font>
    <font>
      <sz val="16"/>
      <name val="Calibri"/>
      <family val="2"/>
    </font>
    <font>
      <b/>
      <sz val="14"/>
      <color indexed="8"/>
      <name val="Calibri"/>
      <family val="2"/>
    </font>
    <font>
      <b/>
      <sz val="18"/>
      <color indexed="8"/>
      <name val="Calibri"/>
      <family val="2"/>
    </font>
    <font>
      <b/>
      <sz val="22"/>
      <color indexed="8"/>
      <name val="Calibri"/>
      <family val="2"/>
    </font>
    <font>
      <b/>
      <sz val="16"/>
      <color indexed="9"/>
      <name val="Calibri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24"/>
      <name val="Arial"/>
      <family val="2"/>
    </font>
    <font>
      <b/>
      <sz val="36"/>
      <color theme="1"/>
      <name val="Forte"/>
      <family val="4"/>
    </font>
    <font>
      <b/>
      <i/>
      <sz val="28"/>
      <color theme="0" tint="-4.9989318521683403E-2"/>
      <name val="Calibri"/>
      <family val="2"/>
      <scheme val="minor"/>
    </font>
    <font>
      <b/>
      <i/>
      <sz val="36"/>
      <color theme="0"/>
      <name val="Calibri"/>
      <family val="2"/>
      <scheme val="minor"/>
    </font>
    <font>
      <b/>
      <sz val="22"/>
      <name val="Arial"/>
      <family val="2"/>
    </font>
    <font>
      <b/>
      <sz val="22"/>
      <color indexed="9"/>
      <name val="Calibri"/>
      <family val="2"/>
    </font>
    <font>
      <b/>
      <sz val="2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4" fillId="0" borderId="0" xfId="0" applyFont="1"/>
    <xf numFmtId="0" fontId="0" fillId="2" borderId="3" xfId="0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0" fillId="3" borderId="7" xfId="0" applyFill="1" applyBorder="1"/>
    <xf numFmtId="0" fontId="3" fillId="3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" fontId="9" fillId="3" borderId="9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14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/>
    </xf>
    <xf numFmtId="1" fontId="9" fillId="3" borderId="10" xfId="0" applyNumberFormat="1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 wrapText="1"/>
    </xf>
    <xf numFmtId="164" fontId="5" fillId="8" borderId="15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0" fillId="7" borderId="15" xfId="0" applyFill="1" applyBorder="1"/>
    <xf numFmtId="0" fontId="0" fillId="7" borderId="15" xfId="0" applyFill="1" applyBorder="1" applyAlignment="1">
      <alignment horizontal="center"/>
    </xf>
    <xf numFmtId="0" fontId="20" fillId="2" borderId="3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8" borderId="7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23" xfId="0" applyFill="1" applyBorder="1" applyAlignment="1">
      <alignment horizontal="center" vertical="center"/>
    </xf>
    <xf numFmtId="164" fontId="17" fillId="8" borderId="25" xfId="0" applyNumberFormat="1" applyFont="1" applyFill="1" applyBorder="1" applyAlignment="1">
      <alignment horizontal="center" vertical="center"/>
    </xf>
    <xf numFmtId="0" fontId="0" fillId="7" borderId="26" xfId="0" applyFill="1" applyBorder="1"/>
    <xf numFmtId="164" fontId="17" fillId="0" borderId="25" xfId="0" applyNumberFormat="1" applyFont="1" applyBorder="1" applyAlignment="1">
      <alignment horizontal="center" vertical="center"/>
    </xf>
    <xf numFmtId="0" fontId="0" fillId="7" borderId="26" xfId="0" applyFill="1" applyBorder="1" applyAlignment="1">
      <alignment horizontal="center"/>
    </xf>
    <xf numFmtId="0" fontId="0" fillId="4" borderId="19" xfId="0" applyFill="1" applyBorder="1"/>
    <xf numFmtId="0" fontId="0" fillId="4" borderId="0" xfId="0" applyFill="1"/>
    <xf numFmtId="0" fontId="0" fillId="4" borderId="0" xfId="0" applyFill="1" applyAlignment="1">
      <alignment wrapText="1"/>
    </xf>
    <xf numFmtId="0" fontId="4" fillId="4" borderId="0" xfId="0" applyFont="1" applyFill="1"/>
    <xf numFmtId="0" fontId="0" fillId="4" borderId="0" xfId="0" applyFill="1" applyAlignment="1">
      <alignment horizontal="center"/>
    </xf>
    <xf numFmtId="0" fontId="0" fillId="4" borderId="27" xfId="0" applyFill="1" applyBorder="1"/>
    <xf numFmtId="0" fontId="0" fillId="4" borderId="21" xfId="0" applyFill="1" applyBorder="1"/>
    <xf numFmtId="0" fontId="0" fillId="4" borderId="20" xfId="0" applyFill="1" applyBorder="1"/>
    <xf numFmtId="0" fontId="0" fillId="4" borderId="28" xfId="0" applyFill="1" applyBorder="1"/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4" fillId="4" borderId="29" xfId="0" applyFont="1" applyFill="1" applyBorder="1"/>
    <xf numFmtId="0" fontId="0" fillId="4" borderId="29" xfId="0" applyFill="1" applyBorder="1" applyAlignment="1">
      <alignment horizontal="center"/>
    </xf>
    <xf numFmtId="0" fontId="0" fillId="4" borderId="30" xfId="0" applyFill="1" applyBorder="1"/>
    <xf numFmtId="0" fontId="16" fillId="9" borderId="9" xfId="0" applyFont="1" applyFill="1" applyBorder="1" applyAlignment="1">
      <alignment horizontal="center" vertical="center"/>
    </xf>
    <xf numFmtId="0" fontId="16" fillId="9" borderId="9" xfId="0" applyFont="1" applyFill="1" applyBorder="1" applyAlignment="1">
      <alignment horizontal="center" vertical="center" wrapText="1"/>
    </xf>
    <xf numFmtId="0" fontId="14" fillId="9" borderId="9" xfId="0" applyFont="1" applyFill="1" applyBorder="1" applyAlignment="1">
      <alignment horizontal="left" vertical="center" wrapText="1"/>
    </xf>
    <xf numFmtId="0" fontId="7" fillId="9" borderId="9" xfId="0" applyFont="1" applyFill="1" applyBorder="1" applyAlignment="1">
      <alignment horizontal="center" vertical="center" wrapText="1"/>
    </xf>
    <xf numFmtId="164" fontId="5" fillId="9" borderId="5" xfId="0" applyNumberFormat="1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left" vertical="center" wrapText="1"/>
    </xf>
    <xf numFmtId="0" fontId="0" fillId="9" borderId="9" xfId="0" applyFill="1" applyBorder="1" applyAlignment="1">
      <alignment horizontal="center" vertical="center" wrapText="1"/>
    </xf>
    <xf numFmtId="164" fontId="5" fillId="9" borderId="9" xfId="0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164" fontId="17" fillId="9" borderId="25" xfId="0" applyNumberFormat="1" applyFont="1" applyFill="1" applyBorder="1" applyAlignment="1">
      <alignment horizontal="center" vertical="center"/>
    </xf>
    <xf numFmtId="0" fontId="0" fillId="10" borderId="24" xfId="0" applyFill="1" applyBorder="1" applyAlignment="1">
      <alignment horizontal="center"/>
    </xf>
    <xf numFmtId="164" fontId="17" fillId="10" borderId="25" xfId="0" applyNumberFormat="1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 wrapText="1"/>
    </xf>
    <xf numFmtId="164" fontId="5" fillId="10" borderId="15" xfId="0" applyNumberFormat="1" applyFont="1" applyFill="1" applyBorder="1" applyAlignment="1">
      <alignment horizontal="center" vertical="center"/>
    </xf>
    <xf numFmtId="0" fontId="0" fillId="9" borderId="26" xfId="0" applyFill="1" applyBorder="1"/>
    <xf numFmtId="0" fontId="7" fillId="9" borderId="9" xfId="0" applyFont="1" applyFill="1" applyBorder="1" applyAlignment="1">
      <alignment horizontal="left" vertical="center" wrapText="1"/>
    </xf>
    <xf numFmtId="1" fontId="6" fillId="3" borderId="8" xfId="0" applyNumberFormat="1" applyFont="1" applyFill="1" applyBorder="1" applyAlignment="1">
      <alignment horizontal="center" vertical="center"/>
    </xf>
    <xf numFmtId="1" fontId="6" fillId="3" borderId="11" xfId="0" applyNumberFormat="1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22" fillId="2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wrapText="1"/>
    </xf>
    <xf numFmtId="0" fontId="21" fillId="0" borderId="3" xfId="0" applyFont="1" applyBorder="1" applyAlignment="1">
      <alignment wrapText="1"/>
    </xf>
    <xf numFmtId="0" fontId="12" fillId="3" borderId="12" xfId="0" applyFont="1" applyFill="1" applyBorder="1" applyAlignment="1">
      <alignment horizontal="left" vertical="center"/>
    </xf>
    <xf numFmtId="0" fontId="0" fillId="3" borderId="0" xfId="0" applyFill="1"/>
    <xf numFmtId="0" fontId="0" fillId="3" borderId="2" xfId="0" applyFill="1" applyBorder="1"/>
    <xf numFmtId="0" fontId="12" fillId="3" borderId="13" xfId="0" applyFont="1" applyFill="1" applyBorder="1" applyAlignment="1">
      <alignment horizontal="left" vertical="center"/>
    </xf>
    <xf numFmtId="0" fontId="0" fillId="3" borderId="3" xfId="0" applyFill="1" applyBorder="1"/>
    <xf numFmtId="0" fontId="0" fillId="3" borderId="6" xfId="0" applyFill="1" applyBorder="1"/>
    <xf numFmtId="0" fontId="19" fillId="5" borderId="25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right" vertical="center"/>
    </xf>
    <xf numFmtId="0" fontId="18" fillId="4" borderId="2" xfId="0" applyFont="1" applyFill="1" applyBorder="1" applyAlignment="1">
      <alignment horizontal="right" vertical="center"/>
    </xf>
    <xf numFmtId="0" fontId="25" fillId="8" borderId="26" xfId="0" applyFont="1" applyFill="1" applyBorder="1" applyAlignment="1">
      <alignment horizontal="center" vertical="center"/>
    </xf>
    <xf numFmtId="0" fontId="25" fillId="8" borderId="7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vertical="center"/>
    </xf>
    <xf numFmtId="0" fontId="0" fillId="3" borderId="4" xfId="0" applyFill="1" applyBorder="1"/>
    <xf numFmtId="0" fontId="26" fillId="10" borderId="7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1" fontId="27" fillId="2" borderId="3" xfId="0" applyNumberFormat="1" applyFont="1" applyFill="1" applyBorder="1" applyAlignment="1">
      <alignment horizontal="center" vertical="center"/>
    </xf>
    <xf numFmtId="1" fontId="28" fillId="5" borderId="10" xfId="0" applyNumberFormat="1" applyFont="1" applyFill="1" applyBorder="1" applyAlignment="1">
      <alignment horizontal="center" vertical="center" wrapText="1"/>
    </xf>
    <xf numFmtId="1" fontId="28" fillId="5" borderId="11" xfId="0" applyNumberFormat="1" applyFont="1" applyFill="1" applyBorder="1" applyAlignment="1">
      <alignment horizontal="center" vertical="center" wrapText="1"/>
    </xf>
    <xf numFmtId="1" fontId="18" fillId="8" borderId="7" xfId="0" applyNumberFormat="1" applyFont="1" applyFill="1" applyBorder="1" applyAlignment="1">
      <alignment horizontal="center" vertical="center" wrapText="1"/>
    </xf>
    <xf numFmtId="1" fontId="18" fillId="0" borderId="9" xfId="0" applyNumberFormat="1" applyFont="1" applyBorder="1" applyAlignment="1">
      <alignment horizontal="center" vertical="center" wrapText="1"/>
    </xf>
    <xf numFmtId="1" fontId="18" fillId="9" borderId="9" xfId="0" applyNumberFormat="1" applyFont="1" applyFill="1" applyBorder="1" applyAlignment="1">
      <alignment horizontal="center" vertical="center" wrapText="1"/>
    </xf>
    <xf numFmtId="1" fontId="29" fillId="9" borderId="9" xfId="0" applyNumberFormat="1" applyFont="1" applyFill="1" applyBorder="1" applyAlignment="1">
      <alignment horizontal="center" vertical="center" wrapText="1"/>
    </xf>
    <xf numFmtId="1" fontId="29" fillId="4" borderId="0" xfId="0" applyNumberFormat="1" applyFont="1" applyFill="1" applyAlignment="1">
      <alignment horizontal="center"/>
    </xf>
    <xf numFmtId="1" fontId="29" fillId="4" borderId="29" xfId="0" applyNumberFormat="1" applyFont="1" applyFill="1" applyBorder="1" applyAlignment="1">
      <alignment horizontal="center"/>
    </xf>
    <xf numFmtId="1" fontId="29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microsoft.com/office/2007/relationships/hdphoto" Target="../media/hdphoto1.wdp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eg"/><Relationship Id="rId84" Type="http://schemas.openxmlformats.org/officeDocument/2006/relationships/image" Target="../media/image84.jpg"/><Relationship Id="rId138" Type="http://schemas.openxmlformats.org/officeDocument/2006/relationships/image" Target="../media/image137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jpg"/><Relationship Id="rId128" Type="http://schemas.openxmlformats.org/officeDocument/2006/relationships/image" Target="../media/image127.jpeg"/><Relationship Id="rId149" Type="http://schemas.openxmlformats.org/officeDocument/2006/relationships/image" Target="../media/image148.jpe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7.jpeg"/><Relationship Id="rId134" Type="http://schemas.openxmlformats.org/officeDocument/2006/relationships/image" Target="../media/image133.emf"/><Relationship Id="rId139" Type="http://schemas.openxmlformats.org/officeDocument/2006/relationships/image" Target="../media/image138.jpeg"/><Relationship Id="rId80" Type="http://schemas.openxmlformats.org/officeDocument/2006/relationships/image" Target="../media/image80.jpg"/><Relationship Id="rId85" Type="http://schemas.openxmlformats.org/officeDocument/2006/relationships/image" Target="../media/image85.jpeg"/><Relationship Id="rId150" Type="http://schemas.openxmlformats.org/officeDocument/2006/relationships/image" Target="../media/image149.jpe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33" Type="http://schemas.openxmlformats.org/officeDocument/2006/relationships/image" Target="../media/image33.jpeg"/><Relationship Id="rId38" Type="http://schemas.openxmlformats.org/officeDocument/2006/relationships/image" Target="../media/image38.jp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3.png"/><Relationship Id="rId129" Type="http://schemas.openxmlformats.org/officeDocument/2006/relationships/image" Target="../media/image128.jp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g"/><Relationship Id="rId96" Type="http://schemas.openxmlformats.org/officeDocument/2006/relationships/image" Target="../media/image96.jpeg"/><Relationship Id="rId140" Type="http://schemas.openxmlformats.org/officeDocument/2006/relationships/image" Target="../media/image139.jpeg"/><Relationship Id="rId145" Type="http://schemas.openxmlformats.org/officeDocument/2006/relationships/image" Target="../media/image144.jpe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8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g"/><Relationship Id="rId130" Type="http://schemas.openxmlformats.org/officeDocument/2006/relationships/image" Target="../media/image129.emf"/><Relationship Id="rId135" Type="http://schemas.openxmlformats.org/officeDocument/2006/relationships/image" Target="../media/image134.jpeg"/><Relationship Id="rId151" Type="http://schemas.openxmlformats.org/officeDocument/2006/relationships/image" Target="../media/image150.jpeg"/><Relationship Id="rId13" Type="http://schemas.openxmlformats.org/officeDocument/2006/relationships/image" Target="../media/image13.jpe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6" Type="http://schemas.openxmlformats.org/officeDocument/2006/relationships/image" Target="../media/image76.jp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19.jpeg"/><Relationship Id="rId125" Type="http://schemas.openxmlformats.org/officeDocument/2006/relationships/image" Target="../media/image124.jpeg"/><Relationship Id="rId141" Type="http://schemas.openxmlformats.org/officeDocument/2006/relationships/image" Target="../media/image140.jpeg"/><Relationship Id="rId146" Type="http://schemas.openxmlformats.org/officeDocument/2006/relationships/image" Target="../media/image145.jpeg"/><Relationship Id="rId7" Type="http://schemas.openxmlformats.org/officeDocument/2006/relationships/image" Target="../media/image7.jpg"/><Relationship Id="rId71" Type="http://schemas.openxmlformats.org/officeDocument/2006/relationships/image" Target="../media/image71.jpeg"/><Relationship Id="rId92" Type="http://schemas.openxmlformats.org/officeDocument/2006/relationships/image" Target="../media/image92.jp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emf"/><Relationship Id="rId131" Type="http://schemas.openxmlformats.org/officeDocument/2006/relationships/image" Target="../media/image130.emf"/><Relationship Id="rId136" Type="http://schemas.openxmlformats.org/officeDocument/2006/relationships/image" Target="../media/image13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eg"/><Relationship Id="rId35" Type="http://schemas.openxmlformats.org/officeDocument/2006/relationships/image" Target="../media/image35.jpg"/><Relationship Id="rId56" Type="http://schemas.openxmlformats.org/officeDocument/2006/relationships/image" Target="../media/image56.jpeg"/><Relationship Id="rId77" Type="http://schemas.openxmlformats.org/officeDocument/2006/relationships/image" Target="../media/image77.jp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5.jpeg"/><Relationship Id="rId147" Type="http://schemas.openxmlformats.org/officeDocument/2006/relationships/image" Target="../media/image14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eg"/><Relationship Id="rId121" Type="http://schemas.openxmlformats.org/officeDocument/2006/relationships/image" Target="../media/image120.jpeg"/><Relationship Id="rId142" Type="http://schemas.openxmlformats.org/officeDocument/2006/relationships/image" Target="../media/image141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png"/><Relationship Id="rId137" Type="http://schemas.openxmlformats.org/officeDocument/2006/relationships/image" Target="../media/image13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eg"/><Relationship Id="rId88" Type="http://schemas.openxmlformats.org/officeDocument/2006/relationships/image" Target="../media/image88.jpg"/><Relationship Id="rId111" Type="http://schemas.openxmlformats.org/officeDocument/2006/relationships/image" Target="../media/image111.jpeg"/><Relationship Id="rId132" Type="http://schemas.openxmlformats.org/officeDocument/2006/relationships/image" Target="../media/image13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6.jpe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jpe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1.png"/><Relationship Id="rId143" Type="http://schemas.openxmlformats.org/officeDocument/2006/relationships/image" Target="../media/image142.jpeg"/><Relationship Id="rId148" Type="http://schemas.openxmlformats.org/officeDocument/2006/relationships/image" Target="../media/image147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26" Type="http://schemas.openxmlformats.org/officeDocument/2006/relationships/image" Target="../media/image26.jpeg"/><Relationship Id="rId47" Type="http://schemas.openxmlformats.org/officeDocument/2006/relationships/image" Target="../media/image47.png"/><Relationship Id="rId68" Type="http://schemas.openxmlformats.org/officeDocument/2006/relationships/image" Target="../media/image68.jpe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33" Type="http://schemas.openxmlformats.org/officeDocument/2006/relationships/image" Target="../media/image132.jpeg"/><Relationship Id="rId16" Type="http://schemas.openxmlformats.org/officeDocument/2006/relationships/image" Target="../media/image16.jpg"/><Relationship Id="rId37" Type="http://schemas.openxmlformats.org/officeDocument/2006/relationships/image" Target="../media/image37.jpeg"/><Relationship Id="rId58" Type="http://schemas.openxmlformats.org/officeDocument/2006/relationships/image" Target="../media/image58.jp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2.jpeg"/><Relationship Id="rId144" Type="http://schemas.openxmlformats.org/officeDocument/2006/relationships/image" Target="../media/image143.jpg"/><Relationship Id="rId90" Type="http://schemas.openxmlformats.org/officeDocument/2006/relationships/image" Target="../media/image90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95252</xdr:colOff>
      <xdr:row>0</xdr:row>
      <xdr:rowOff>95250</xdr:rowOff>
    </xdr:from>
    <xdr:ext cx="4881562" cy="1800000"/>
    <xdr:pic>
      <xdr:nvPicPr>
        <xdr:cNvPr id="3" name="Picture 147" descr="Allura Logo">
          <a:extLst>
            <a:ext uri="{FF2B5EF4-FFF2-40B4-BE49-F238E27FC236}">
              <a16:creationId xmlns:a16="http://schemas.microsoft.com/office/drawing/2014/main" id="{8992925D-E7F4-4446-A08C-47393E490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2" y="95250"/>
          <a:ext cx="4881562" cy="18000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innerShdw blurRad="63500" dist="50800" dir="2700000">
            <a:prstClr val="black">
              <a:alpha val="50000"/>
            </a:prstClr>
          </a:innerShdw>
        </a:effectLst>
      </xdr:spPr>
    </xdr:pic>
    <xdr:clientData/>
  </xdr:oneCellAnchor>
  <xdr:twoCellAnchor editAs="oneCell">
    <xdr:from>
      <xdr:col>0</xdr:col>
      <xdr:colOff>95250</xdr:colOff>
      <xdr:row>11</xdr:row>
      <xdr:rowOff>61911</xdr:rowOff>
    </xdr:from>
    <xdr:to>
      <xdr:col>1</xdr:col>
      <xdr:colOff>345062</xdr:colOff>
      <xdr:row>11</xdr:row>
      <xdr:rowOff>1861911</xdr:rowOff>
    </xdr:to>
    <xdr:pic>
      <xdr:nvPicPr>
        <xdr:cNvPr id="103" name="圖片 9">
          <a:extLst>
            <a:ext uri="{FF2B5EF4-FFF2-40B4-BE49-F238E27FC236}">
              <a16:creationId xmlns:a16="http://schemas.microsoft.com/office/drawing/2014/main" id="{F04FB1D0-DD34-4FE7-9899-9CD3F589F7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521"/>
        <a:stretch/>
      </xdr:blipFill>
      <xdr:spPr>
        <a:xfrm>
          <a:off x="95250" y="3621880"/>
          <a:ext cx="27025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752465</xdr:colOff>
      <xdr:row>11</xdr:row>
      <xdr:rowOff>61911</xdr:rowOff>
    </xdr:from>
    <xdr:to>
      <xdr:col>1</xdr:col>
      <xdr:colOff>1858615</xdr:colOff>
      <xdr:row>11</xdr:row>
      <xdr:rowOff>1861911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3A1F7041-F721-4131-873F-CED41D95D3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44" t="2442" r="4960" b="24723"/>
        <a:stretch/>
      </xdr:blipFill>
      <xdr:spPr>
        <a:xfrm>
          <a:off x="3205153" y="3621880"/>
          <a:ext cx="110615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95242</xdr:colOff>
      <xdr:row>12</xdr:row>
      <xdr:rowOff>47625</xdr:rowOff>
    </xdr:from>
    <xdr:to>
      <xdr:col>1</xdr:col>
      <xdr:colOff>347004</xdr:colOff>
      <xdr:row>12</xdr:row>
      <xdr:rowOff>1847625</xdr:rowOff>
    </xdr:to>
    <xdr:pic>
      <xdr:nvPicPr>
        <xdr:cNvPr id="105" name="圖片 10">
          <a:extLst>
            <a:ext uri="{FF2B5EF4-FFF2-40B4-BE49-F238E27FC236}">
              <a16:creationId xmlns:a16="http://schemas.microsoft.com/office/drawing/2014/main" id="{42A9C590-3B35-4AEB-B954-3F286A494F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84"/>
        <a:stretch/>
      </xdr:blipFill>
      <xdr:spPr>
        <a:xfrm>
          <a:off x="95242" y="5512594"/>
          <a:ext cx="270445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714374</xdr:colOff>
      <xdr:row>12</xdr:row>
      <xdr:rowOff>53181</xdr:rowOff>
    </xdr:from>
    <xdr:to>
      <xdr:col>1</xdr:col>
      <xdr:colOff>1911574</xdr:colOff>
      <xdr:row>12</xdr:row>
      <xdr:rowOff>1853181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25D14CC6-B581-41AB-AFC1-89604A220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67062" y="5518150"/>
          <a:ext cx="11972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265131</xdr:colOff>
      <xdr:row>34</xdr:row>
      <xdr:rowOff>57944</xdr:rowOff>
    </xdr:from>
    <xdr:to>
      <xdr:col>1</xdr:col>
      <xdr:colOff>2202231</xdr:colOff>
      <xdr:row>34</xdr:row>
      <xdr:rowOff>1857944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788EC976-241C-4CEA-96D4-75D1407B9E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15077" b="15231"/>
        <a:stretch/>
      </xdr:blipFill>
      <xdr:spPr>
        <a:xfrm>
          <a:off x="2717819" y="47432913"/>
          <a:ext cx="19371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451961</xdr:colOff>
      <xdr:row>34</xdr:row>
      <xdr:rowOff>53817</xdr:rowOff>
    </xdr:from>
    <xdr:to>
      <xdr:col>0</xdr:col>
      <xdr:colOff>2025361</xdr:colOff>
      <xdr:row>34</xdr:row>
      <xdr:rowOff>1853817</xdr:rowOff>
    </xdr:to>
    <xdr:pic>
      <xdr:nvPicPr>
        <xdr:cNvPr id="108" name="Picture 5">
          <a:extLst>
            <a:ext uri="{FF2B5EF4-FFF2-40B4-BE49-F238E27FC236}">
              <a16:creationId xmlns:a16="http://schemas.microsoft.com/office/drawing/2014/main" id="{642771B4-430F-440B-BB2B-89045FFADD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4197"/>
        <a:stretch/>
      </xdr:blipFill>
      <xdr:spPr>
        <a:xfrm>
          <a:off x="451961" y="47428786"/>
          <a:ext cx="15734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2451728</xdr:colOff>
      <xdr:row>37</xdr:row>
      <xdr:rowOff>50006</xdr:rowOff>
    </xdr:from>
    <xdr:to>
      <xdr:col>1</xdr:col>
      <xdr:colOff>2405040</xdr:colOff>
      <xdr:row>37</xdr:row>
      <xdr:rowOff>1850006</xdr:rowOff>
    </xdr:to>
    <xdr:pic>
      <xdr:nvPicPr>
        <xdr:cNvPr id="109" name="圖片 10" descr="2018-2.jpg">
          <a:extLst>
            <a:ext uri="{FF2B5EF4-FFF2-40B4-BE49-F238E27FC236}">
              <a16:creationId xmlns:a16="http://schemas.microsoft.com/office/drawing/2014/main" id="{00456F5C-A545-4F0F-814E-817A7DF2B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1728" y="53139975"/>
          <a:ext cx="240600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452429</xdr:colOff>
      <xdr:row>40</xdr:row>
      <xdr:rowOff>48576</xdr:rowOff>
    </xdr:from>
    <xdr:to>
      <xdr:col>0</xdr:col>
      <xdr:colOff>2047579</xdr:colOff>
      <xdr:row>40</xdr:row>
      <xdr:rowOff>1848576</xdr:rowOff>
    </xdr:to>
    <xdr:pic>
      <xdr:nvPicPr>
        <xdr:cNvPr id="110" name="圖片 74" descr="1211.jpg">
          <a:extLst>
            <a:ext uri="{FF2B5EF4-FFF2-40B4-BE49-F238E27FC236}">
              <a16:creationId xmlns:a16="http://schemas.microsoft.com/office/drawing/2014/main" id="{1A6418DB-2E1F-49A6-8566-A4B600A38B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56"/>
        <a:stretch/>
      </xdr:blipFill>
      <xdr:spPr bwMode="auto">
        <a:xfrm>
          <a:off x="452429" y="58853545"/>
          <a:ext cx="159515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458143</xdr:colOff>
      <xdr:row>42</xdr:row>
      <xdr:rowOff>50481</xdr:rowOff>
    </xdr:from>
    <xdr:to>
      <xdr:col>0</xdr:col>
      <xdr:colOff>1975793</xdr:colOff>
      <xdr:row>42</xdr:row>
      <xdr:rowOff>1850481</xdr:rowOff>
    </xdr:to>
    <xdr:pic>
      <xdr:nvPicPr>
        <xdr:cNvPr id="111" name="圖片 47" descr="2018-2.jpg">
          <a:extLst>
            <a:ext uri="{FF2B5EF4-FFF2-40B4-BE49-F238E27FC236}">
              <a16:creationId xmlns:a16="http://schemas.microsoft.com/office/drawing/2014/main" id="{5D8DE53A-4B13-4E03-866F-2620E0018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43" y="62665450"/>
          <a:ext cx="151765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521803</xdr:colOff>
      <xdr:row>42</xdr:row>
      <xdr:rowOff>42545</xdr:rowOff>
    </xdr:from>
    <xdr:to>
      <xdr:col>1</xdr:col>
      <xdr:colOff>2188453</xdr:colOff>
      <xdr:row>42</xdr:row>
      <xdr:rowOff>1842545</xdr:rowOff>
    </xdr:to>
    <xdr:pic>
      <xdr:nvPicPr>
        <xdr:cNvPr id="112" name="圖片 48" descr="2018-2.jpg">
          <a:extLst>
            <a:ext uri="{FF2B5EF4-FFF2-40B4-BE49-F238E27FC236}">
              <a16:creationId xmlns:a16="http://schemas.microsoft.com/office/drawing/2014/main" id="{47CC121B-50B7-4022-A38A-2A9CB8B1B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4491" y="62657514"/>
          <a:ext cx="166665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189540</xdr:colOff>
      <xdr:row>49</xdr:row>
      <xdr:rowOff>72866</xdr:rowOff>
    </xdr:from>
    <xdr:to>
      <xdr:col>0</xdr:col>
      <xdr:colOff>1972490</xdr:colOff>
      <xdr:row>49</xdr:row>
      <xdr:rowOff>1872866</xdr:rowOff>
    </xdr:to>
    <xdr:pic>
      <xdr:nvPicPr>
        <xdr:cNvPr id="113" name="圖片 67" descr="2018-2.jpg">
          <a:extLst>
            <a:ext uri="{FF2B5EF4-FFF2-40B4-BE49-F238E27FC236}">
              <a16:creationId xmlns:a16="http://schemas.microsoft.com/office/drawing/2014/main" id="{F7C9BDED-2D84-4B29-9D38-1B5158F6B5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376"/>
        <a:stretch/>
      </xdr:blipFill>
      <xdr:spPr bwMode="auto">
        <a:xfrm>
          <a:off x="189540" y="76022835"/>
          <a:ext cx="178295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2410769</xdr:colOff>
      <xdr:row>31</xdr:row>
      <xdr:rowOff>55722</xdr:rowOff>
    </xdr:from>
    <xdr:to>
      <xdr:col>1</xdr:col>
      <xdr:colOff>2405081</xdr:colOff>
      <xdr:row>31</xdr:row>
      <xdr:rowOff>1855722</xdr:rowOff>
    </xdr:to>
    <xdr:pic>
      <xdr:nvPicPr>
        <xdr:cNvPr id="114" name="圖片 74" descr="1211.jpg">
          <a:extLst>
            <a:ext uri="{FF2B5EF4-FFF2-40B4-BE49-F238E27FC236}">
              <a16:creationId xmlns:a16="http://schemas.microsoft.com/office/drawing/2014/main" id="{84018272-634C-4ADD-9C74-3DBDB6AE1F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68" r="9540" b="55782"/>
        <a:stretch/>
      </xdr:blipFill>
      <xdr:spPr bwMode="auto">
        <a:xfrm>
          <a:off x="2410769" y="41715691"/>
          <a:ext cx="244700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37</xdr:row>
      <xdr:rowOff>63818</xdr:rowOff>
    </xdr:from>
    <xdr:to>
      <xdr:col>0</xdr:col>
      <xdr:colOff>1931025</xdr:colOff>
      <xdr:row>37</xdr:row>
      <xdr:rowOff>1863818</xdr:rowOff>
    </xdr:to>
    <xdr:pic>
      <xdr:nvPicPr>
        <xdr:cNvPr id="115" name="Picture 333">
          <a:extLst>
            <a:ext uri="{FF2B5EF4-FFF2-40B4-BE49-F238E27FC236}">
              <a16:creationId xmlns:a16="http://schemas.microsoft.com/office/drawing/2014/main" id="{C57D9085-69DC-4E0D-9176-5767BDF91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81025" y="53153787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361466</xdr:colOff>
      <xdr:row>31</xdr:row>
      <xdr:rowOff>60960</xdr:rowOff>
    </xdr:from>
    <xdr:to>
      <xdr:col>0</xdr:col>
      <xdr:colOff>2053516</xdr:colOff>
      <xdr:row>31</xdr:row>
      <xdr:rowOff>1860960</xdr:rowOff>
    </xdr:to>
    <xdr:pic>
      <xdr:nvPicPr>
        <xdr:cNvPr id="116" name="圖片 74" descr="1211.jpg">
          <a:extLst>
            <a:ext uri="{FF2B5EF4-FFF2-40B4-BE49-F238E27FC236}">
              <a16:creationId xmlns:a16="http://schemas.microsoft.com/office/drawing/2014/main" id="{D50E3914-964A-41E9-A03D-2C09EBC93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66" y="41720929"/>
          <a:ext cx="169205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2295049</xdr:colOff>
      <xdr:row>33</xdr:row>
      <xdr:rowOff>52388</xdr:rowOff>
    </xdr:from>
    <xdr:to>
      <xdr:col>1</xdr:col>
      <xdr:colOff>2381261</xdr:colOff>
      <xdr:row>33</xdr:row>
      <xdr:rowOff>1852388</xdr:rowOff>
    </xdr:to>
    <xdr:pic>
      <xdr:nvPicPr>
        <xdr:cNvPr id="117" name="Picture 9">
          <a:extLst>
            <a:ext uri="{FF2B5EF4-FFF2-40B4-BE49-F238E27FC236}">
              <a16:creationId xmlns:a16="http://schemas.microsoft.com/office/drawing/2014/main" id="{5199F3C7-B85C-4C0C-A19A-2548E826A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95049" y="45522357"/>
          <a:ext cx="25389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622450</xdr:colOff>
      <xdr:row>33</xdr:row>
      <xdr:rowOff>53024</xdr:rowOff>
    </xdr:from>
    <xdr:to>
      <xdr:col>0</xdr:col>
      <xdr:colOff>1818700</xdr:colOff>
      <xdr:row>33</xdr:row>
      <xdr:rowOff>1853024</xdr:rowOff>
    </xdr:to>
    <xdr:pic>
      <xdr:nvPicPr>
        <xdr:cNvPr id="118" name="Picture 29">
          <a:extLst>
            <a:ext uri="{FF2B5EF4-FFF2-40B4-BE49-F238E27FC236}">
              <a16:creationId xmlns:a16="http://schemas.microsoft.com/office/drawing/2014/main" id="{FC5EACEE-F770-497D-8BCF-1C177CACA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22450" y="45522993"/>
          <a:ext cx="119625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529113</xdr:colOff>
      <xdr:row>35</xdr:row>
      <xdr:rowOff>66694</xdr:rowOff>
    </xdr:from>
    <xdr:to>
      <xdr:col>0</xdr:col>
      <xdr:colOff>1879113</xdr:colOff>
      <xdr:row>35</xdr:row>
      <xdr:rowOff>1866694</xdr:rowOff>
    </xdr:to>
    <xdr:pic>
      <xdr:nvPicPr>
        <xdr:cNvPr id="119" name="Picture 504">
          <a:extLst>
            <a:ext uri="{FF2B5EF4-FFF2-40B4-BE49-F238E27FC236}">
              <a16:creationId xmlns:a16="http://schemas.microsoft.com/office/drawing/2014/main" id="{0B7BEB46-211D-475C-9C82-BF11F397D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29113" y="49346663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82873</xdr:colOff>
      <xdr:row>35</xdr:row>
      <xdr:rowOff>49053</xdr:rowOff>
    </xdr:from>
    <xdr:to>
      <xdr:col>1</xdr:col>
      <xdr:colOff>2393173</xdr:colOff>
      <xdr:row>35</xdr:row>
      <xdr:rowOff>1849053</xdr:rowOff>
    </xdr:to>
    <xdr:pic>
      <xdr:nvPicPr>
        <xdr:cNvPr id="120" name="Picture 506">
          <a:extLst>
            <a:ext uri="{FF2B5EF4-FFF2-40B4-BE49-F238E27FC236}">
              <a16:creationId xmlns:a16="http://schemas.microsoft.com/office/drawing/2014/main" id="{1A00FB1D-5B29-4F6F-8CEE-9CEB1890A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535561" y="49329022"/>
          <a:ext cx="23103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229544</xdr:colOff>
      <xdr:row>36</xdr:row>
      <xdr:rowOff>52070</xdr:rowOff>
    </xdr:from>
    <xdr:to>
      <xdr:col>1</xdr:col>
      <xdr:colOff>2119294</xdr:colOff>
      <xdr:row>36</xdr:row>
      <xdr:rowOff>1852070</xdr:rowOff>
    </xdr:to>
    <xdr:pic>
      <xdr:nvPicPr>
        <xdr:cNvPr id="121" name="圖片 10" descr="2018-2.jpg">
          <a:extLst>
            <a:ext uri="{FF2B5EF4-FFF2-40B4-BE49-F238E27FC236}">
              <a16:creationId xmlns:a16="http://schemas.microsoft.com/office/drawing/2014/main" id="{04BFC3E9-045D-43EC-BA71-1100AC5849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5" r="14063"/>
        <a:stretch/>
      </xdr:blipFill>
      <xdr:spPr bwMode="auto">
        <a:xfrm>
          <a:off x="2682232" y="51237039"/>
          <a:ext cx="188975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488474</xdr:colOff>
      <xdr:row>36</xdr:row>
      <xdr:rowOff>60960</xdr:rowOff>
    </xdr:from>
    <xdr:to>
      <xdr:col>0</xdr:col>
      <xdr:colOff>1925174</xdr:colOff>
      <xdr:row>36</xdr:row>
      <xdr:rowOff>1860960</xdr:rowOff>
    </xdr:to>
    <xdr:pic>
      <xdr:nvPicPr>
        <xdr:cNvPr id="122" name="Picture 105">
          <a:extLst>
            <a:ext uri="{FF2B5EF4-FFF2-40B4-BE49-F238E27FC236}">
              <a16:creationId xmlns:a16="http://schemas.microsoft.com/office/drawing/2014/main" id="{3258B6A5-5FFF-449F-BD2F-EC23E462B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88474" y="51245929"/>
          <a:ext cx="14367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229545</xdr:colOff>
      <xdr:row>40</xdr:row>
      <xdr:rowOff>52388</xdr:rowOff>
    </xdr:from>
    <xdr:to>
      <xdr:col>1</xdr:col>
      <xdr:colOff>2355395</xdr:colOff>
      <xdr:row>40</xdr:row>
      <xdr:rowOff>1852388</xdr:rowOff>
    </xdr:to>
    <xdr:pic>
      <xdr:nvPicPr>
        <xdr:cNvPr id="123" name="圖片 74" descr="1211.jpg">
          <a:extLst>
            <a:ext uri="{FF2B5EF4-FFF2-40B4-BE49-F238E27FC236}">
              <a16:creationId xmlns:a16="http://schemas.microsoft.com/office/drawing/2014/main" id="{A0E4228C-4C24-4B73-91BB-2D40A8750D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98" t="5455" r="12540" b="45693"/>
        <a:stretch/>
      </xdr:blipFill>
      <xdr:spPr bwMode="auto">
        <a:xfrm>
          <a:off x="2682233" y="58857357"/>
          <a:ext cx="212585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406717</xdr:colOff>
      <xdr:row>46</xdr:row>
      <xdr:rowOff>53658</xdr:rowOff>
    </xdr:from>
    <xdr:to>
      <xdr:col>0</xdr:col>
      <xdr:colOff>1601917</xdr:colOff>
      <xdr:row>46</xdr:row>
      <xdr:rowOff>1853658</xdr:rowOff>
    </xdr:to>
    <xdr:pic>
      <xdr:nvPicPr>
        <xdr:cNvPr id="124" name="Picture 114">
          <a:extLst>
            <a:ext uri="{FF2B5EF4-FFF2-40B4-BE49-F238E27FC236}">
              <a16:creationId xmlns:a16="http://schemas.microsoft.com/office/drawing/2014/main" id="{536B4FE1-F27A-459F-9FF5-645B63CE1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" y="70288627"/>
          <a:ext cx="11952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2111201</xdr:colOff>
      <xdr:row>46</xdr:row>
      <xdr:rowOff>73690</xdr:rowOff>
    </xdr:from>
    <xdr:to>
      <xdr:col>1</xdr:col>
      <xdr:colOff>2455063</xdr:colOff>
      <xdr:row>46</xdr:row>
      <xdr:rowOff>1873690</xdr:rowOff>
    </xdr:to>
    <xdr:pic>
      <xdr:nvPicPr>
        <xdr:cNvPr id="125" name="Picture 115">
          <a:extLst>
            <a:ext uri="{FF2B5EF4-FFF2-40B4-BE49-F238E27FC236}">
              <a16:creationId xmlns:a16="http://schemas.microsoft.com/office/drawing/2014/main" id="{8DFAE8EF-53D7-412A-93FB-C0B86E215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1201" y="70308659"/>
          <a:ext cx="279655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448151</xdr:colOff>
      <xdr:row>54</xdr:row>
      <xdr:rowOff>43815</xdr:rowOff>
    </xdr:from>
    <xdr:to>
      <xdr:col>0</xdr:col>
      <xdr:colOff>1948151</xdr:colOff>
      <xdr:row>54</xdr:row>
      <xdr:rowOff>1843815</xdr:rowOff>
    </xdr:to>
    <xdr:pic>
      <xdr:nvPicPr>
        <xdr:cNvPr id="126" name="圖片 62" descr="LIP001.jpg">
          <a:extLst>
            <a:ext uri="{FF2B5EF4-FFF2-40B4-BE49-F238E27FC236}">
              <a16:creationId xmlns:a16="http://schemas.microsoft.com/office/drawing/2014/main" id="{2B991509-BB5B-4B2F-A6B4-8E8413499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151" y="85518784"/>
          <a:ext cx="150000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212408</xdr:colOff>
      <xdr:row>54</xdr:row>
      <xdr:rowOff>70962</xdr:rowOff>
    </xdr:from>
    <xdr:to>
      <xdr:col>1</xdr:col>
      <xdr:colOff>2231908</xdr:colOff>
      <xdr:row>54</xdr:row>
      <xdr:rowOff>1870962</xdr:rowOff>
    </xdr:to>
    <xdr:pic>
      <xdr:nvPicPr>
        <xdr:cNvPr id="127" name="圖片 62" descr="LIP001.jpg">
          <a:extLst>
            <a:ext uri="{FF2B5EF4-FFF2-40B4-BE49-F238E27FC236}">
              <a16:creationId xmlns:a16="http://schemas.microsoft.com/office/drawing/2014/main" id="{66879D8F-146B-4F44-8870-23EB834264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760" t="18800" r="2080" b="48400"/>
        <a:stretch/>
      </xdr:blipFill>
      <xdr:spPr bwMode="auto">
        <a:xfrm>
          <a:off x="2665096" y="85545931"/>
          <a:ext cx="201950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434332</xdr:colOff>
      <xdr:row>55</xdr:row>
      <xdr:rowOff>52387</xdr:rowOff>
    </xdr:from>
    <xdr:to>
      <xdr:col>0</xdr:col>
      <xdr:colOff>1948482</xdr:colOff>
      <xdr:row>55</xdr:row>
      <xdr:rowOff>1852387</xdr:rowOff>
    </xdr:to>
    <xdr:pic>
      <xdr:nvPicPr>
        <xdr:cNvPr id="128" name="圖片 67" descr="2018-2.jpg">
          <a:extLst>
            <a:ext uri="{FF2B5EF4-FFF2-40B4-BE49-F238E27FC236}">
              <a16:creationId xmlns:a16="http://schemas.microsoft.com/office/drawing/2014/main" id="{35B6387C-246E-4751-B973-E28CA8812C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08" t="19683" r="53175" b="6350"/>
        <a:stretch/>
      </xdr:blipFill>
      <xdr:spPr bwMode="auto">
        <a:xfrm>
          <a:off x="434332" y="87432356"/>
          <a:ext cx="151415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2411246</xdr:colOff>
      <xdr:row>55</xdr:row>
      <xdr:rowOff>58579</xdr:rowOff>
    </xdr:from>
    <xdr:to>
      <xdr:col>1</xdr:col>
      <xdr:colOff>2321708</xdr:colOff>
      <xdr:row>55</xdr:row>
      <xdr:rowOff>1858579</xdr:rowOff>
    </xdr:to>
    <xdr:pic>
      <xdr:nvPicPr>
        <xdr:cNvPr id="129" name="圖片 67" descr="2018-2.jpg">
          <a:extLst>
            <a:ext uri="{FF2B5EF4-FFF2-40B4-BE49-F238E27FC236}">
              <a16:creationId xmlns:a16="http://schemas.microsoft.com/office/drawing/2014/main" id="{C6445EAF-52B1-4AAB-BF87-38F5A7593E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470" t="6472" r="3446" b="45955"/>
        <a:stretch/>
      </xdr:blipFill>
      <xdr:spPr bwMode="auto">
        <a:xfrm>
          <a:off x="2411246" y="87438548"/>
          <a:ext cx="236315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154781</xdr:colOff>
      <xdr:row>39</xdr:row>
      <xdr:rowOff>48193</xdr:rowOff>
    </xdr:from>
    <xdr:to>
      <xdr:col>0</xdr:col>
      <xdr:colOff>2254781</xdr:colOff>
      <xdr:row>39</xdr:row>
      <xdr:rowOff>1848193</xdr:rowOff>
    </xdr:to>
    <xdr:pic>
      <xdr:nvPicPr>
        <xdr:cNvPr id="130" name="圖片 21" descr="2018-2.jpg">
          <a:extLst>
            <a:ext uri="{FF2B5EF4-FFF2-40B4-BE49-F238E27FC236}">
              <a16:creationId xmlns:a16="http://schemas.microsoft.com/office/drawing/2014/main" id="{1478BAF4-8E8E-466A-94B5-ABFD363CF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" y="56948162"/>
          <a:ext cx="210000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2381251</xdr:colOff>
      <xdr:row>39</xdr:row>
      <xdr:rowOff>51594</xdr:rowOff>
    </xdr:from>
    <xdr:to>
      <xdr:col>1</xdr:col>
      <xdr:colOff>2503563</xdr:colOff>
      <xdr:row>39</xdr:row>
      <xdr:rowOff>1851594</xdr:rowOff>
    </xdr:to>
    <xdr:pic>
      <xdr:nvPicPr>
        <xdr:cNvPr id="131" name="圖片 22" descr="2018-2.jpg">
          <a:extLst>
            <a:ext uri="{FF2B5EF4-FFF2-40B4-BE49-F238E27FC236}">
              <a16:creationId xmlns:a16="http://schemas.microsoft.com/office/drawing/2014/main" id="{A94657ED-B2D8-4AF5-BD51-98DB4876DD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25" t="22836" r="54872" b="54343"/>
        <a:stretch/>
      </xdr:blipFill>
      <xdr:spPr bwMode="auto">
        <a:xfrm>
          <a:off x="2381251" y="56951563"/>
          <a:ext cx="257500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15866</xdr:colOff>
      <xdr:row>41</xdr:row>
      <xdr:rowOff>43656</xdr:rowOff>
    </xdr:from>
    <xdr:to>
      <xdr:col>1</xdr:col>
      <xdr:colOff>2438416</xdr:colOff>
      <xdr:row>41</xdr:row>
      <xdr:rowOff>1843656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164BC684-6C8C-4BCF-861E-E56BA40D6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8554" y="60753625"/>
          <a:ext cx="242255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606407</xdr:colOff>
      <xdr:row>41</xdr:row>
      <xdr:rowOff>42843</xdr:rowOff>
    </xdr:from>
    <xdr:to>
      <xdr:col>0</xdr:col>
      <xdr:colOff>1842207</xdr:colOff>
      <xdr:row>41</xdr:row>
      <xdr:rowOff>1842843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249105C1-8931-43DC-826A-8B199E922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07" y="60752812"/>
          <a:ext cx="12358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2393158</xdr:colOff>
      <xdr:row>49</xdr:row>
      <xdr:rowOff>55561</xdr:rowOff>
    </xdr:from>
    <xdr:to>
      <xdr:col>1</xdr:col>
      <xdr:colOff>2301770</xdr:colOff>
      <xdr:row>49</xdr:row>
      <xdr:rowOff>1855561</xdr:rowOff>
    </xdr:to>
    <xdr:pic>
      <xdr:nvPicPr>
        <xdr:cNvPr id="134" name="圖片 68" descr="2018-2.jpg">
          <a:extLst>
            <a:ext uri="{FF2B5EF4-FFF2-40B4-BE49-F238E27FC236}">
              <a16:creationId xmlns:a16="http://schemas.microsoft.com/office/drawing/2014/main" id="{9FCC2126-0B10-4A00-AD1E-7FFD0586F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93" b="13857"/>
        <a:stretch/>
      </xdr:blipFill>
      <xdr:spPr bwMode="auto">
        <a:xfrm>
          <a:off x="2393158" y="76005530"/>
          <a:ext cx="236130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357188</xdr:colOff>
      <xdr:row>45</xdr:row>
      <xdr:rowOff>55563</xdr:rowOff>
    </xdr:from>
    <xdr:to>
      <xdr:col>0</xdr:col>
      <xdr:colOff>1707188</xdr:colOff>
      <xdr:row>45</xdr:row>
      <xdr:rowOff>1855563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3C0266C8-BE28-406E-B696-6BE10E812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8" y="68385532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1865312</xdr:colOff>
      <xdr:row>45</xdr:row>
      <xdr:rowOff>51594</xdr:rowOff>
    </xdr:from>
    <xdr:to>
      <xdr:col>1</xdr:col>
      <xdr:colOff>2524124</xdr:colOff>
      <xdr:row>45</xdr:row>
      <xdr:rowOff>1851594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38621F8A-905C-45B0-BC50-76C849AEDB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10" t="2536" r="8440" b="69567"/>
        <a:stretch/>
      </xdr:blipFill>
      <xdr:spPr>
        <a:xfrm>
          <a:off x="1865312" y="68381563"/>
          <a:ext cx="31115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11907</xdr:colOff>
      <xdr:row>50</xdr:row>
      <xdr:rowOff>57567</xdr:rowOff>
    </xdr:from>
    <xdr:to>
      <xdr:col>1</xdr:col>
      <xdr:colOff>2411907</xdr:colOff>
      <xdr:row>50</xdr:row>
      <xdr:rowOff>1857567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78DAD37D-906D-4057-9641-258D8AAEB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4595" y="77912536"/>
          <a:ext cx="2400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50</xdr:row>
      <xdr:rowOff>67469</xdr:rowOff>
    </xdr:from>
    <xdr:to>
      <xdr:col>0</xdr:col>
      <xdr:colOff>1787700</xdr:colOff>
      <xdr:row>50</xdr:row>
      <xdr:rowOff>1867469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B210C98D-CA4A-4492-A2F6-1C25D6BE6B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87" t="6085" r="9264" b="13497"/>
        <a:stretch/>
      </xdr:blipFill>
      <xdr:spPr>
        <a:xfrm>
          <a:off x="571500" y="77922438"/>
          <a:ext cx="12162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285742</xdr:colOff>
      <xdr:row>24</xdr:row>
      <xdr:rowOff>65087</xdr:rowOff>
    </xdr:from>
    <xdr:to>
      <xdr:col>1</xdr:col>
      <xdr:colOff>194004</xdr:colOff>
      <xdr:row>24</xdr:row>
      <xdr:rowOff>1865087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00851981-D645-4A67-AF1E-79586B2E0F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/>
        <a:srcRect l="3265" t="3733" r="3839" b="29870"/>
        <a:stretch/>
      </xdr:blipFill>
      <xdr:spPr>
        <a:xfrm>
          <a:off x="285742" y="28390056"/>
          <a:ext cx="236095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771516</xdr:colOff>
      <xdr:row>24</xdr:row>
      <xdr:rowOff>67469</xdr:rowOff>
    </xdr:from>
    <xdr:to>
      <xdr:col>1</xdr:col>
      <xdr:colOff>1963766</xdr:colOff>
      <xdr:row>24</xdr:row>
      <xdr:rowOff>1867469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DAF89FB0-FFD7-44A7-8B9B-B6D8F835C4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/>
        <a:srcRect l="7845" t="4858" r="8980" b="25326"/>
        <a:stretch/>
      </xdr:blipFill>
      <xdr:spPr>
        <a:xfrm>
          <a:off x="3224204" y="28392438"/>
          <a:ext cx="119225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663566</xdr:colOff>
      <xdr:row>26</xdr:row>
      <xdr:rowOff>51594</xdr:rowOff>
    </xdr:from>
    <xdr:to>
      <xdr:col>1</xdr:col>
      <xdr:colOff>1995916</xdr:colOff>
      <xdr:row>26</xdr:row>
      <xdr:rowOff>1851594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A574A75A-998B-4129-95C9-F97DF250B8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/>
        <a:srcRect l="55556" t="4303" r="4412" b="16579"/>
        <a:stretch/>
      </xdr:blipFill>
      <xdr:spPr>
        <a:xfrm>
          <a:off x="3116254" y="32186563"/>
          <a:ext cx="133235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285742</xdr:colOff>
      <xdr:row>26</xdr:row>
      <xdr:rowOff>60476</xdr:rowOff>
    </xdr:from>
    <xdr:to>
      <xdr:col>1</xdr:col>
      <xdr:colOff>170604</xdr:colOff>
      <xdr:row>26</xdr:row>
      <xdr:rowOff>1860476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E83C652B-9EBA-4055-B0A1-8D957A272A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/>
        <a:srcRect l="3758" t="4303" r="49347" b="42872"/>
        <a:stretch/>
      </xdr:blipFill>
      <xdr:spPr>
        <a:xfrm>
          <a:off x="285742" y="32195445"/>
          <a:ext cx="233755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832311</xdr:colOff>
      <xdr:row>30</xdr:row>
      <xdr:rowOff>55563</xdr:rowOff>
    </xdr:from>
    <xdr:to>
      <xdr:col>0</xdr:col>
      <xdr:colOff>1962161</xdr:colOff>
      <xdr:row>30</xdr:row>
      <xdr:rowOff>1855563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1A8E5FA2-21CF-4E31-8C2E-3B39253A35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/>
        <a:srcRect b="4163"/>
        <a:stretch/>
      </xdr:blipFill>
      <xdr:spPr>
        <a:xfrm>
          <a:off x="832311" y="39810532"/>
          <a:ext cx="112985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2251999</xdr:colOff>
      <xdr:row>30</xdr:row>
      <xdr:rowOff>60022</xdr:rowOff>
    </xdr:from>
    <xdr:to>
      <xdr:col>1</xdr:col>
      <xdr:colOff>2512211</xdr:colOff>
      <xdr:row>30</xdr:row>
      <xdr:rowOff>1860022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923032F-718B-4286-B4DC-BAD5130F6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251999" y="39814991"/>
          <a:ext cx="27129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488146</xdr:colOff>
      <xdr:row>32</xdr:row>
      <xdr:rowOff>55563</xdr:rowOff>
    </xdr:from>
    <xdr:to>
      <xdr:col>0</xdr:col>
      <xdr:colOff>1983896</xdr:colOff>
      <xdr:row>32</xdr:row>
      <xdr:rowOff>1855563</xdr:rowOff>
    </xdr:to>
    <xdr:pic>
      <xdr:nvPicPr>
        <xdr:cNvPr id="145" name="圖片 5" descr="2018-2.jpg">
          <a:extLst>
            <a:ext uri="{FF2B5EF4-FFF2-40B4-BE49-F238E27FC236}">
              <a16:creationId xmlns:a16="http://schemas.microsoft.com/office/drawing/2014/main" id="{B612BE3E-DCC8-412F-8723-3C844AB52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46" y="43620532"/>
          <a:ext cx="149575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63500</xdr:colOff>
      <xdr:row>32</xdr:row>
      <xdr:rowOff>51594</xdr:rowOff>
    </xdr:from>
    <xdr:to>
      <xdr:col>1</xdr:col>
      <xdr:colOff>2286000</xdr:colOff>
      <xdr:row>32</xdr:row>
      <xdr:rowOff>1851594</xdr:rowOff>
    </xdr:to>
    <xdr:pic>
      <xdr:nvPicPr>
        <xdr:cNvPr id="146" name="圖片 6" descr="2018-2.jpg">
          <a:extLst>
            <a:ext uri="{FF2B5EF4-FFF2-40B4-BE49-F238E27FC236}">
              <a16:creationId xmlns:a16="http://schemas.microsoft.com/office/drawing/2014/main" id="{2C579AA9-E8A9-4EE9-A904-B846849820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47" t="3790" r="12328" b="8746"/>
        <a:stretch/>
      </xdr:blipFill>
      <xdr:spPr bwMode="auto">
        <a:xfrm>
          <a:off x="2516188" y="43616563"/>
          <a:ext cx="222250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55561</xdr:colOff>
      <xdr:row>38</xdr:row>
      <xdr:rowOff>55563</xdr:rowOff>
    </xdr:from>
    <xdr:to>
      <xdr:col>1</xdr:col>
      <xdr:colOff>205973</xdr:colOff>
      <xdr:row>38</xdr:row>
      <xdr:rowOff>1855563</xdr:rowOff>
    </xdr:to>
    <xdr:pic>
      <xdr:nvPicPr>
        <xdr:cNvPr id="147" name="圖片 21" descr="2018-2.jpg">
          <a:extLst>
            <a:ext uri="{FF2B5EF4-FFF2-40B4-BE49-F238E27FC236}">
              <a16:creationId xmlns:a16="http://schemas.microsoft.com/office/drawing/2014/main" id="{118E4C72-9571-47A7-9FD8-3A02039993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3" t="8983" r="13471" b="7594"/>
        <a:stretch/>
      </xdr:blipFill>
      <xdr:spPr bwMode="auto">
        <a:xfrm>
          <a:off x="55561" y="55050532"/>
          <a:ext cx="260310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349242</xdr:colOff>
      <xdr:row>38</xdr:row>
      <xdr:rowOff>47626</xdr:rowOff>
    </xdr:from>
    <xdr:to>
      <xdr:col>1</xdr:col>
      <xdr:colOff>2304792</xdr:colOff>
      <xdr:row>38</xdr:row>
      <xdr:rowOff>1847626</xdr:rowOff>
    </xdr:to>
    <xdr:pic>
      <xdr:nvPicPr>
        <xdr:cNvPr id="148" name="圖片 22" descr="2018-2.jpg">
          <a:extLst>
            <a:ext uri="{FF2B5EF4-FFF2-40B4-BE49-F238E27FC236}">
              <a16:creationId xmlns:a16="http://schemas.microsoft.com/office/drawing/2014/main" id="{D20B3831-0882-4C2A-AE41-332D930AFC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9" t="13303" r="23382" b="7195"/>
        <a:stretch/>
      </xdr:blipFill>
      <xdr:spPr bwMode="auto">
        <a:xfrm>
          <a:off x="2801930" y="55042595"/>
          <a:ext cx="195555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2133594</xdr:colOff>
      <xdr:row>47</xdr:row>
      <xdr:rowOff>53182</xdr:rowOff>
    </xdr:from>
    <xdr:to>
      <xdr:col>1</xdr:col>
      <xdr:colOff>2387356</xdr:colOff>
      <xdr:row>47</xdr:row>
      <xdr:rowOff>1853182</xdr:rowOff>
    </xdr:to>
    <xdr:pic>
      <xdr:nvPicPr>
        <xdr:cNvPr id="149" name="Picture 18">
          <a:extLst>
            <a:ext uri="{FF2B5EF4-FFF2-40B4-BE49-F238E27FC236}">
              <a16:creationId xmlns:a16="http://schemas.microsoft.com/office/drawing/2014/main" id="{3E52426E-069F-4790-BAA7-11523D696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594" y="72193151"/>
          <a:ext cx="270645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388928</xdr:colOff>
      <xdr:row>48</xdr:row>
      <xdr:rowOff>43656</xdr:rowOff>
    </xdr:from>
    <xdr:to>
      <xdr:col>0</xdr:col>
      <xdr:colOff>1690578</xdr:colOff>
      <xdr:row>48</xdr:row>
      <xdr:rowOff>1843656</xdr:rowOff>
    </xdr:to>
    <xdr:pic>
      <xdr:nvPicPr>
        <xdr:cNvPr id="150" name="Picture 2424">
          <a:extLst>
            <a:ext uri="{FF2B5EF4-FFF2-40B4-BE49-F238E27FC236}">
              <a16:creationId xmlns:a16="http://schemas.microsoft.com/office/drawing/2014/main" id="{09B655A9-CB47-4603-93C6-F70E5430B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928" y="74088625"/>
          <a:ext cx="130165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2025640</xdr:colOff>
      <xdr:row>48</xdr:row>
      <xdr:rowOff>57944</xdr:rowOff>
    </xdr:from>
    <xdr:to>
      <xdr:col>1</xdr:col>
      <xdr:colOff>2430102</xdr:colOff>
      <xdr:row>48</xdr:row>
      <xdr:rowOff>1857944</xdr:rowOff>
    </xdr:to>
    <xdr:pic>
      <xdr:nvPicPr>
        <xdr:cNvPr id="151" name="Picture 2425">
          <a:extLst>
            <a:ext uri="{FF2B5EF4-FFF2-40B4-BE49-F238E27FC236}">
              <a16:creationId xmlns:a16="http://schemas.microsoft.com/office/drawing/2014/main" id="{330E0687-24B0-427D-BB99-C53802512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640" y="74102913"/>
          <a:ext cx="285715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543719</xdr:colOff>
      <xdr:row>51</xdr:row>
      <xdr:rowOff>43656</xdr:rowOff>
    </xdr:from>
    <xdr:to>
      <xdr:col>0</xdr:col>
      <xdr:colOff>1897719</xdr:colOff>
      <xdr:row>51</xdr:row>
      <xdr:rowOff>1843656</xdr:rowOff>
    </xdr:to>
    <xdr:pic>
      <xdr:nvPicPr>
        <xdr:cNvPr id="152" name="Picture 2374">
          <a:extLst>
            <a:ext uri="{FF2B5EF4-FFF2-40B4-BE49-F238E27FC236}">
              <a16:creationId xmlns:a16="http://schemas.microsoft.com/office/drawing/2014/main" id="{7FE6E084-A768-4957-B0AA-A01CF4BA7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719" y="79803625"/>
          <a:ext cx="135400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306377</xdr:colOff>
      <xdr:row>51</xdr:row>
      <xdr:rowOff>66675</xdr:rowOff>
    </xdr:from>
    <xdr:to>
      <xdr:col>1</xdr:col>
      <xdr:colOff>2124027</xdr:colOff>
      <xdr:row>51</xdr:row>
      <xdr:rowOff>1866675</xdr:rowOff>
    </xdr:to>
    <xdr:pic>
      <xdr:nvPicPr>
        <xdr:cNvPr id="153" name="Picture 3508">
          <a:extLst>
            <a:ext uri="{FF2B5EF4-FFF2-40B4-BE49-F238E27FC236}">
              <a16:creationId xmlns:a16="http://schemas.microsoft.com/office/drawing/2014/main" id="{4D5C6592-9868-4972-8777-49DB59BBC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24" t="28264" r="21378" b="23279"/>
        <a:stretch>
          <a:fillRect/>
        </a:stretch>
      </xdr:blipFill>
      <xdr:spPr bwMode="auto">
        <a:xfrm>
          <a:off x="2759065" y="79826644"/>
          <a:ext cx="181765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277019</xdr:colOff>
      <xdr:row>52</xdr:row>
      <xdr:rowOff>75407</xdr:rowOff>
    </xdr:from>
    <xdr:to>
      <xdr:col>1</xdr:col>
      <xdr:colOff>2143319</xdr:colOff>
      <xdr:row>52</xdr:row>
      <xdr:rowOff>1875407</xdr:rowOff>
    </xdr:to>
    <xdr:pic>
      <xdr:nvPicPr>
        <xdr:cNvPr id="154" name="Picture 2450">
          <a:extLst>
            <a:ext uri="{FF2B5EF4-FFF2-40B4-BE49-F238E27FC236}">
              <a16:creationId xmlns:a16="http://schemas.microsoft.com/office/drawing/2014/main" id="{8AADA3CA-EF0F-4FA2-9259-B2F0DC90F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21" r="13870"/>
        <a:stretch>
          <a:fillRect/>
        </a:stretch>
      </xdr:blipFill>
      <xdr:spPr bwMode="auto">
        <a:xfrm>
          <a:off x="2729707" y="81740376"/>
          <a:ext cx="186630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511960</xdr:colOff>
      <xdr:row>52</xdr:row>
      <xdr:rowOff>45244</xdr:rowOff>
    </xdr:from>
    <xdr:to>
      <xdr:col>0</xdr:col>
      <xdr:colOff>1864410</xdr:colOff>
      <xdr:row>52</xdr:row>
      <xdr:rowOff>1845244</xdr:rowOff>
    </xdr:to>
    <xdr:pic>
      <xdr:nvPicPr>
        <xdr:cNvPr id="155" name="Picture 2451">
          <a:extLst>
            <a:ext uri="{FF2B5EF4-FFF2-40B4-BE49-F238E27FC236}">
              <a16:creationId xmlns:a16="http://schemas.microsoft.com/office/drawing/2014/main" id="{DC4F3E80-35FD-43D4-8BF7-FCCF36E32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60" y="81710213"/>
          <a:ext cx="135245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53</xdr:row>
      <xdr:rowOff>68342</xdr:rowOff>
    </xdr:from>
    <xdr:to>
      <xdr:col>1</xdr:col>
      <xdr:colOff>2270401</xdr:colOff>
      <xdr:row>53</xdr:row>
      <xdr:rowOff>1868342</xdr:rowOff>
    </xdr:to>
    <xdr:pic>
      <xdr:nvPicPr>
        <xdr:cNvPr id="156" name="圖片 67" descr="2018-2.jpg">
          <a:extLst>
            <a:ext uri="{FF2B5EF4-FFF2-40B4-BE49-F238E27FC236}">
              <a16:creationId xmlns:a16="http://schemas.microsoft.com/office/drawing/2014/main" id="{136247A5-8F33-42B0-8B41-7E742B7F3D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58" t="37793" r="-1" b="29578"/>
        <a:stretch/>
      </xdr:blipFill>
      <xdr:spPr bwMode="auto">
        <a:xfrm>
          <a:off x="2897189" y="83638311"/>
          <a:ext cx="182590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1852694</xdr:colOff>
      <xdr:row>53</xdr:row>
      <xdr:rowOff>63501</xdr:rowOff>
    </xdr:from>
    <xdr:to>
      <xdr:col>1</xdr:col>
      <xdr:colOff>363406</xdr:colOff>
      <xdr:row>53</xdr:row>
      <xdr:rowOff>1863501</xdr:rowOff>
    </xdr:to>
    <xdr:pic>
      <xdr:nvPicPr>
        <xdr:cNvPr id="157" name="圖片 67" descr="2018-2.jpg">
          <a:extLst>
            <a:ext uri="{FF2B5EF4-FFF2-40B4-BE49-F238E27FC236}">
              <a16:creationId xmlns:a16="http://schemas.microsoft.com/office/drawing/2014/main" id="{BCDEADB6-8F92-4D8B-961B-9898F404C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94" y="83633470"/>
          <a:ext cx="96340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79375</xdr:colOff>
      <xdr:row>53</xdr:row>
      <xdr:rowOff>63500</xdr:rowOff>
    </xdr:from>
    <xdr:to>
      <xdr:col>0</xdr:col>
      <xdr:colOff>1699375</xdr:colOff>
      <xdr:row>53</xdr:row>
      <xdr:rowOff>1863500</xdr:rowOff>
    </xdr:to>
    <xdr:pic>
      <xdr:nvPicPr>
        <xdr:cNvPr id="158" name="圖片 2" descr="CX457-5-1.jpg">
          <a:extLst>
            <a:ext uri="{FF2B5EF4-FFF2-40B4-BE49-F238E27FC236}">
              <a16:creationId xmlns:a16="http://schemas.microsoft.com/office/drawing/2014/main" id="{D7D1DAE9-B7B3-46E8-BEF2-96C3D6720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lum bright="15000"/>
        </a:blip>
        <a:stretch>
          <a:fillRect/>
        </a:stretch>
      </xdr:blipFill>
      <xdr:spPr>
        <a:xfrm>
          <a:off x="79375" y="83633469"/>
          <a:ext cx="1620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285740</xdr:colOff>
      <xdr:row>19</xdr:row>
      <xdr:rowOff>66675</xdr:rowOff>
    </xdr:from>
    <xdr:to>
      <xdr:col>1</xdr:col>
      <xdr:colOff>215202</xdr:colOff>
      <xdr:row>19</xdr:row>
      <xdr:rowOff>1866675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8748B5F7-2E65-4964-B1F0-4C88593551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06" t="3929" r="3902" b="30479"/>
        <a:stretch/>
      </xdr:blipFill>
      <xdr:spPr>
        <a:xfrm>
          <a:off x="285740" y="18866644"/>
          <a:ext cx="238215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695325</xdr:colOff>
      <xdr:row>19</xdr:row>
      <xdr:rowOff>61912</xdr:rowOff>
    </xdr:from>
    <xdr:to>
      <xdr:col>1</xdr:col>
      <xdr:colOff>1906625</xdr:colOff>
      <xdr:row>19</xdr:row>
      <xdr:rowOff>1861912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E1AC2EAE-8130-4615-973D-13DFCD58D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3148013" y="18861881"/>
          <a:ext cx="12113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395287</xdr:colOff>
      <xdr:row>43</xdr:row>
      <xdr:rowOff>68350</xdr:rowOff>
    </xdr:from>
    <xdr:to>
      <xdr:col>0</xdr:col>
      <xdr:colOff>2010787</xdr:colOff>
      <xdr:row>43</xdr:row>
      <xdr:rowOff>1868350</xdr:rowOff>
    </xdr:to>
    <xdr:pic>
      <xdr:nvPicPr>
        <xdr:cNvPr id="161" name="圖片 47" descr="2018-2.jpg">
          <a:extLst>
            <a:ext uri="{FF2B5EF4-FFF2-40B4-BE49-F238E27FC236}">
              <a16:creationId xmlns:a16="http://schemas.microsoft.com/office/drawing/2014/main" id="{624E6602-C4E8-4C98-924D-8A057910B4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17" t="23530" r="51460" b="3245"/>
        <a:stretch/>
      </xdr:blipFill>
      <xdr:spPr bwMode="auto">
        <a:xfrm>
          <a:off x="395287" y="64588319"/>
          <a:ext cx="161550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2393149</xdr:colOff>
      <xdr:row>43</xdr:row>
      <xdr:rowOff>75284</xdr:rowOff>
    </xdr:from>
    <xdr:to>
      <xdr:col>1</xdr:col>
      <xdr:colOff>2440761</xdr:colOff>
      <xdr:row>43</xdr:row>
      <xdr:rowOff>1875284</xdr:rowOff>
    </xdr:to>
    <xdr:pic>
      <xdr:nvPicPr>
        <xdr:cNvPr id="162" name="圖片 47" descr="2018-2.jpg">
          <a:extLst>
            <a:ext uri="{FF2B5EF4-FFF2-40B4-BE49-F238E27FC236}">
              <a16:creationId xmlns:a16="http://schemas.microsoft.com/office/drawing/2014/main" id="{A94F7197-C070-47E5-A29E-3A537B68C5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030" t="11748" r="4776" b="50430"/>
        <a:stretch/>
      </xdr:blipFill>
      <xdr:spPr bwMode="auto">
        <a:xfrm>
          <a:off x="2393149" y="64595253"/>
          <a:ext cx="250030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474584</xdr:colOff>
      <xdr:row>44</xdr:row>
      <xdr:rowOff>60153</xdr:rowOff>
    </xdr:from>
    <xdr:to>
      <xdr:col>0</xdr:col>
      <xdr:colOff>1992234</xdr:colOff>
      <xdr:row>44</xdr:row>
      <xdr:rowOff>1860153</xdr:rowOff>
    </xdr:to>
    <xdr:pic>
      <xdr:nvPicPr>
        <xdr:cNvPr id="163" name="圖片 47" descr="2018-2.jpg">
          <a:extLst>
            <a:ext uri="{FF2B5EF4-FFF2-40B4-BE49-F238E27FC236}">
              <a16:creationId xmlns:a16="http://schemas.microsoft.com/office/drawing/2014/main" id="{DE0C5CFF-5648-4C16-90A0-EF4F27DFD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584" y="66485122"/>
          <a:ext cx="151765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85717</xdr:colOff>
      <xdr:row>44</xdr:row>
      <xdr:rowOff>59532</xdr:rowOff>
    </xdr:from>
    <xdr:to>
      <xdr:col>1</xdr:col>
      <xdr:colOff>2286017</xdr:colOff>
      <xdr:row>44</xdr:row>
      <xdr:rowOff>1859532</xdr:rowOff>
    </xdr:to>
    <xdr:pic>
      <xdr:nvPicPr>
        <xdr:cNvPr id="164" name="圖片 48" descr="2018-2.jpg">
          <a:extLst>
            <a:ext uri="{FF2B5EF4-FFF2-40B4-BE49-F238E27FC236}">
              <a16:creationId xmlns:a16="http://schemas.microsoft.com/office/drawing/2014/main" id="{ABF5F411-8592-44ED-B3E0-3803F7393C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25" t="10548" r="16220" b="10126"/>
        <a:stretch/>
      </xdr:blipFill>
      <xdr:spPr bwMode="auto">
        <a:xfrm>
          <a:off x="2538405" y="66484501"/>
          <a:ext cx="220030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347664</xdr:colOff>
      <xdr:row>47</xdr:row>
      <xdr:rowOff>57150</xdr:rowOff>
    </xdr:from>
    <xdr:to>
      <xdr:col>0</xdr:col>
      <xdr:colOff>1697664</xdr:colOff>
      <xdr:row>47</xdr:row>
      <xdr:rowOff>1857150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9FB0E2B1-94D8-4BC6-95AD-560E12ED5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347664" y="72197119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421635</xdr:colOff>
      <xdr:row>56</xdr:row>
      <xdr:rowOff>64293</xdr:rowOff>
    </xdr:from>
    <xdr:to>
      <xdr:col>0</xdr:col>
      <xdr:colOff>1903985</xdr:colOff>
      <xdr:row>56</xdr:row>
      <xdr:rowOff>1864293</xdr:rowOff>
    </xdr:to>
    <xdr:pic>
      <xdr:nvPicPr>
        <xdr:cNvPr id="166" name="圖片 90" descr="9078.jpg">
          <a:extLst>
            <a:ext uri="{FF2B5EF4-FFF2-40B4-BE49-F238E27FC236}">
              <a16:creationId xmlns:a16="http://schemas.microsoft.com/office/drawing/2014/main" id="{F8181031-E7F0-4119-989B-B5CFC67F0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635" y="89349262"/>
          <a:ext cx="148235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476404</xdr:colOff>
      <xdr:row>57</xdr:row>
      <xdr:rowOff>49251</xdr:rowOff>
    </xdr:from>
    <xdr:to>
      <xdr:col>0</xdr:col>
      <xdr:colOff>1958754</xdr:colOff>
      <xdr:row>57</xdr:row>
      <xdr:rowOff>1849251</xdr:rowOff>
    </xdr:to>
    <xdr:pic>
      <xdr:nvPicPr>
        <xdr:cNvPr id="167" name="圖片 90" descr="9078.jpg">
          <a:extLst>
            <a:ext uri="{FF2B5EF4-FFF2-40B4-BE49-F238E27FC236}">
              <a16:creationId xmlns:a16="http://schemas.microsoft.com/office/drawing/2014/main" id="{FF9B9B31-B762-4D96-8C2B-ED054F765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404" y="91239220"/>
          <a:ext cx="148235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426236</xdr:colOff>
      <xdr:row>58</xdr:row>
      <xdr:rowOff>59530</xdr:rowOff>
    </xdr:from>
    <xdr:to>
      <xdr:col>0</xdr:col>
      <xdr:colOff>1908586</xdr:colOff>
      <xdr:row>58</xdr:row>
      <xdr:rowOff>1859530</xdr:rowOff>
    </xdr:to>
    <xdr:pic>
      <xdr:nvPicPr>
        <xdr:cNvPr id="168" name="圖片 90" descr="9078.jpg">
          <a:extLst>
            <a:ext uri="{FF2B5EF4-FFF2-40B4-BE49-F238E27FC236}">
              <a16:creationId xmlns:a16="http://schemas.microsoft.com/office/drawing/2014/main" id="{C6D766A7-FDCF-4FE2-B18A-C2B95AF03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236" y="93154499"/>
          <a:ext cx="148235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412111</xdr:colOff>
      <xdr:row>59</xdr:row>
      <xdr:rowOff>63642</xdr:rowOff>
    </xdr:from>
    <xdr:to>
      <xdr:col>0</xdr:col>
      <xdr:colOff>1894461</xdr:colOff>
      <xdr:row>59</xdr:row>
      <xdr:rowOff>1863642</xdr:rowOff>
    </xdr:to>
    <xdr:pic>
      <xdr:nvPicPr>
        <xdr:cNvPr id="169" name="圖片 90" descr="9078.jpg">
          <a:extLst>
            <a:ext uri="{FF2B5EF4-FFF2-40B4-BE49-F238E27FC236}">
              <a16:creationId xmlns:a16="http://schemas.microsoft.com/office/drawing/2014/main" id="{0C38F8D5-E33D-4074-A707-BBE298928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111" y="95063611"/>
          <a:ext cx="148235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2143118</xdr:colOff>
      <xdr:row>56</xdr:row>
      <xdr:rowOff>54767</xdr:rowOff>
    </xdr:from>
    <xdr:to>
      <xdr:col>1</xdr:col>
      <xdr:colOff>2464580</xdr:colOff>
      <xdr:row>56</xdr:row>
      <xdr:rowOff>1854767</xdr:rowOff>
    </xdr:to>
    <xdr:pic>
      <xdr:nvPicPr>
        <xdr:cNvPr id="170" name="圖片 90" descr="9078.jpg">
          <a:extLst>
            <a:ext uri="{FF2B5EF4-FFF2-40B4-BE49-F238E27FC236}">
              <a16:creationId xmlns:a16="http://schemas.microsoft.com/office/drawing/2014/main" id="{5224117E-6647-47B3-AA0C-7597F83222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00" r="31352" b="69952"/>
        <a:stretch/>
      </xdr:blipFill>
      <xdr:spPr bwMode="auto">
        <a:xfrm>
          <a:off x="2143118" y="89339736"/>
          <a:ext cx="277415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183357</xdr:colOff>
      <xdr:row>57</xdr:row>
      <xdr:rowOff>59531</xdr:rowOff>
    </xdr:from>
    <xdr:to>
      <xdr:col>1</xdr:col>
      <xdr:colOff>2163357</xdr:colOff>
      <xdr:row>57</xdr:row>
      <xdr:rowOff>1859531</xdr:rowOff>
    </xdr:to>
    <xdr:pic>
      <xdr:nvPicPr>
        <xdr:cNvPr id="171" name="圖片 90" descr="9078.jpg">
          <a:extLst>
            <a:ext uri="{FF2B5EF4-FFF2-40B4-BE49-F238E27FC236}">
              <a16:creationId xmlns:a16="http://schemas.microsoft.com/office/drawing/2014/main" id="{927D5110-E7C6-4D03-85AE-455820874B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6" r="69580" b="74120"/>
        <a:stretch/>
      </xdr:blipFill>
      <xdr:spPr bwMode="auto">
        <a:xfrm>
          <a:off x="2636045" y="91249500"/>
          <a:ext cx="198000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1988337</xdr:colOff>
      <xdr:row>58</xdr:row>
      <xdr:rowOff>54768</xdr:rowOff>
    </xdr:from>
    <xdr:to>
      <xdr:col>1</xdr:col>
      <xdr:colOff>2522299</xdr:colOff>
      <xdr:row>58</xdr:row>
      <xdr:rowOff>1854768</xdr:rowOff>
    </xdr:to>
    <xdr:pic>
      <xdr:nvPicPr>
        <xdr:cNvPr id="172" name="圖片 90" descr="9078.jpg">
          <a:extLst>
            <a:ext uri="{FF2B5EF4-FFF2-40B4-BE49-F238E27FC236}">
              <a16:creationId xmlns:a16="http://schemas.microsoft.com/office/drawing/2014/main" id="{FE31D264-6399-4901-B1E4-C367658FEB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28" t="5587" r="24663" b="68401"/>
        <a:stretch/>
      </xdr:blipFill>
      <xdr:spPr bwMode="auto">
        <a:xfrm>
          <a:off x="1988337" y="93149737"/>
          <a:ext cx="298665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59</xdr:row>
      <xdr:rowOff>52388</xdr:rowOff>
    </xdr:from>
    <xdr:to>
      <xdr:col>1</xdr:col>
      <xdr:colOff>2319750</xdr:colOff>
      <xdr:row>59</xdr:row>
      <xdr:rowOff>1852388</xdr:rowOff>
    </xdr:to>
    <xdr:pic>
      <xdr:nvPicPr>
        <xdr:cNvPr id="173" name="圖片 90" descr="9078.jpg">
          <a:extLst>
            <a:ext uri="{FF2B5EF4-FFF2-40B4-BE49-F238E27FC236}">
              <a16:creationId xmlns:a16="http://schemas.microsoft.com/office/drawing/2014/main" id="{A62DBA0D-2E19-44BC-8348-D11D0CA877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60" t="37583" r="39419" b="43516"/>
        <a:stretch/>
      </xdr:blipFill>
      <xdr:spPr bwMode="auto">
        <a:xfrm>
          <a:off x="2700338" y="95052357"/>
          <a:ext cx="207210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133342</xdr:colOff>
      <xdr:row>13</xdr:row>
      <xdr:rowOff>60326</xdr:rowOff>
    </xdr:from>
    <xdr:to>
      <xdr:col>1</xdr:col>
      <xdr:colOff>333354</xdr:colOff>
      <xdr:row>13</xdr:row>
      <xdr:rowOff>1860326</xdr:rowOff>
    </xdr:to>
    <xdr:pic>
      <xdr:nvPicPr>
        <xdr:cNvPr id="174" name="圖片 3">
          <a:extLst>
            <a:ext uri="{FF2B5EF4-FFF2-40B4-BE49-F238E27FC236}">
              <a16:creationId xmlns:a16="http://schemas.microsoft.com/office/drawing/2014/main" id="{81A192EB-8D71-4A56-9555-6DAA87AE1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42" y="7430295"/>
          <a:ext cx="2652700" cy="180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666742</xdr:colOff>
      <xdr:row>13</xdr:row>
      <xdr:rowOff>57150</xdr:rowOff>
    </xdr:from>
    <xdr:to>
      <xdr:col>1</xdr:col>
      <xdr:colOff>1967392</xdr:colOff>
      <xdr:row>13</xdr:row>
      <xdr:rowOff>1857150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9B8FEE43-C113-45C6-97B8-A9CB2BB61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3119430" y="7427119"/>
          <a:ext cx="130065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114292</xdr:colOff>
      <xdr:row>14</xdr:row>
      <xdr:rowOff>64294</xdr:rowOff>
    </xdr:from>
    <xdr:to>
      <xdr:col>1</xdr:col>
      <xdr:colOff>369454</xdr:colOff>
      <xdr:row>14</xdr:row>
      <xdr:rowOff>1864294</xdr:rowOff>
    </xdr:to>
    <xdr:pic>
      <xdr:nvPicPr>
        <xdr:cNvPr id="176" name="圖片 5">
          <a:extLst>
            <a:ext uri="{FF2B5EF4-FFF2-40B4-BE49-F238E27FC236}">
              <a16:creationId xmlns:a16="http://schemas.microsoft.com/office/drawing/2014/main" id="{69C1A140-3A79-4026-8355-B7B431A6A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2" y="9339263"/>
          <a:ext cx="270785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14</xdr:row>
      <xdr:rowOff>59531</xdr:rowOff>
    </xdr:from>
    <xdr:to>
      <xdr:col>1</xdr:col>
      <xdr:colOff>1984700</xdr:colOff>
      <xdr:row>14</xdr:row>
      <xdr:rowOff>1859531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52AD13A3-2FC9-4ADC-8143-7F084E45E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/>
        <a:srcRect l="2686" t="1165" r="3321" b="24854"/>
        <a:stretch/>
      </xdr:blipFill>
      <xdr:spPr>
        <a:xfrm>
          <a:off x="3100388" y="9334500"/>
          <a:ext cx="1337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140486</xdr:colOff>
      <xdr:row>15</xdr:row>
      <xdr:rowOff>47625</xdr:rowOff>
    </xdr:from>
    <xdr:to>
      <xdr:col>1</xdr:col>
      <xdr:colOff>429648</xdr:colOff>
      <xdr:row>15</xdr:row>
      <xdr:rowOff>1847625</xdr:rowOff>
    </xdr:to>
    <xdr:pic>
      <xdr:nvPicPr>
        <xdr:cNvPr id="178" name="圖片 12">
          <a:extLst>
            <a:ext uri="{FF2B5EF4-FFF2-40B4-BE49-F238E27FC236}">
              <a16:creationId xmlns:a16="http://schemas.microsoft.com/office/drawing/2014/main" id="{7D5592E3-8305-422E-B5D3-73E2D85F6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486" y="11227594"/>
          <a:ext cx="274185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657225</xdr:colOff>
      <xdr:row>15</xdr:row>
      <xdr:rowOff>56074</xdr:rowOff>
    </xdr:from>
    <xdr:to>
      <xdr:col>1</xdr:col>
      <xdr:colOff>1919225</xdr:colOff>
      <xdr:row>15</xdr:row>
      <xdr:rowOff>1856074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518D6078-72BE-47DC-B44E-4EA45008B3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/>
        <a:srcRect l="5621" t="4167" r="5386" b="25261"/>
        <a:stretch/>
      </xdr:blipFill>
      <xdr:spPr>
        <a:xfrm>
          <a:off x="3109913" y="11236043"/>
          <a:ext cx="12620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654287</xdr:colOff>
      <xdr:row>16</xdr:row>
      <xdr:rowOff>64294</xdr:rowOff>
    </xdr:from>
    <xdr:to>
      <xdr:col>1</xdr:col>
      <xdr:colOff>1899737</xdr:colOff>
      <xdr:row>16</xdr:row>
      <xdr:rowOff>1864294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6C2DF12F-324A-4059-B47D-C9E7051BE8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/>
        <a:srcRect l="7020" t="5608" r="6751" b="25101"/>
        <a:stretch/>
      </xdr:blipFill>
      <xdr:spPr>
        <a:xfrm>
          <a:off x="3106975" y="13149263"/>
          <a:ext cx="124545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16</xdr:row>
      <xdr:rowOff>54768</xdr:rowOff>
    </xdr:from>
    <xdr:to>
      <xdr:col>1</xdr:col>
      <xdr:colOff>76662</xdr:colOff>
      <xdr:row>16</xdr:row>
      <xdr:rowOff>1854768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84C2DD68-EB1D-43A5-8AE5-E9C6E2CCD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323850" y="13139737"/>
          <a:ext cx="22055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400042</xdr:colOff>
      <xdr:row>17</xdr:row>
      <xdr:rowOff>73819</xdr:rowOff>
    </xdr:from>
    <xdr:to>
      <xdr:col>1</xdr:col>
      <xdr:colOff>148004</xdr:colOff>
      <xdr:row>17</xdr:row>
      <xdr:rowOff>1873819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00A4D39F-89AC-4F92-9930-5A08088B7E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4043" r="4236" b="25589"/>
        <a:stretch/>
      </xdr:blipFill>
      <xdr:spPr>
        <a:xfrm>
          <a:off x="400042" y="15063788"/>
          <a:ext cx="220065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17</xdr:row>
      <xdr:rowOff>64294</xdr:rowOff>
    </xdr:from>
    <xdr:to>
      <xdr:col>1</xdr:col>
      <xdr:colOff>2037975</xdr:colOff>
      <xdr:row>17</xdr:row>
      <xdr:rowOff>1864294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F2751D51-1326-46BD-A495-CFCEDB2499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/>
        <a:srcRect l="7753" t="15862" r="7278" b="25000"/>
        <a:stretch/>
      </xdr:blipFill>
      <xdr:spPr>
        <a:xfrm>
          <a:off x="3052763" y="15054263"/>
          <a:ext cx="14379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18</xdr:row>
      <xdr:rowOff>66675</xdr:rowOff>
    </xdr:from>
    <xdr:to>
      <xdr:col>1</xdr:col>
      <xdr:colOff>175912</xdr:colOff>
      <xdr:row>18</xdr:row>
      <xdr:rowOff>1866675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0FA29D0F-429D-4310-AAD1-7780B901E6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742" t="17420" r="25290" b="69032"/>
        <a:stretch/>
      </xdr:blipFill>
      <xdr:spPr>
        <a:xfrm>
          <a:off x="342900" y="16961644"/>
          <a:ext cx="22857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733423</xdr:colOff>
      <xdr:row>18</xdr:row>
      <xdr:rowOff>76200</xdr:rowOff>
    </xdr:from>
    <xdr:to>
      <xdr:col>1</xdr:col>
      <xdr:colOff>1898323</xdr:colOff>
      <xdr:row>18</xdr:row>
      <xdr:rowOff>1876200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8492A560-10AC-4642-B898-319A0E156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3186111" y="16971169"/>
          <a:ext cx="11649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20</xdr:row>
      <xdr:rowOff>61912</xdr:rowOff>
    </xdr:from>
    <xdr:to>
      <xdr:col>1</xdr:col>
      <xdr:colOff>218962</xdr:colOff>
      <xdr:row>20</xdr:row>
      <xdr:rowOff>1861912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FBEE3FF2-CA34-4809-9F94-01ED92E033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4" t="3864" r="4095" b="29902"/>
        <a:stretch/>
      </xdr:blipFill>
      <xdr:spPr>
        <a:xfrm>
          <a:off x="323850" y="20766881"/>
          <a:ext cx="23478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704851</xdr:colOff>
      <xdr:row>20</xdr:row>
      <xdr:rowOff>52387</xdr:rowOff>
    </xdr:from>
    <xdr:to>
      <xdr:col>1</xdr:col>
      <xdr:colOff>1897351</xdr:colOff>
      <xdr:row>20</xdr:row>
      <xdr:rowOff>1852387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C16EC941-BA6B-4212-8432-97A6D9019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3157539" y="20757356"/>
          <a:ext cx="11925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154782</xdr:colOff>
      <xdr:row>21</xdr:row>
      <xdr:rowOff>57151</xdr:rowOff>
    </xdr:from>
    <xdr:to>
      <xdr:col>1</xdr:col>
      <xdr:colOff>411794</xdr:colOff>
      <xdr:row>21</xdr:row>
      <xdr:rowOff>1857151</xdr:rowOff>
    </xdr:to>
    <xdr:pic>
      <xdr:nvPicPr>
        <xdr:cNvPr id="188" name="圖片 2">
          <a:extLst>
            <a:ext uri="{FF2B5EF4-FFF2-40B4-BE49-F238E27FC236}">
              <a16:creationId xmlns:a16="http://schemas.microsoft.com/office/drawing/2014/main" id="{4DA7CC98-7953-4992-85B0-7DB26D667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2" y="22667120"/>
          <a:ext cx="270970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660390</xdr:colOff>
      <xdr:row>21</xdr:row>
      <xdr:rowOff>64294</xdr:rowOff>
    </xdr:from>
    <xdr:to>
      <xdr:col>1</xdr:col>
      <xdr:colOff>1994140</xdr:colOff>
      <xdr:row>21</xdr:row>
      <xdr:rowOff>1864294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A05D6C51-6422-4CA9-8E02-3B57ED7AA7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/>
        <a:srcRect l="55882" t="3824" r="3922" b="16818"/>
        <a:stretch/>
      </xdr:blipFill>
      <xdr:spPr>
        <a:xfrm>
          <a:off x="3113078" y="22674263"/>
          <a:ext cx="133375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266699</xdr:colOff>
      <xdr:row>22</xdr:row>
      <xdr:rowOff>54769</xdr:rowOff>
    </xdr:from>
    <xdr:to>
      <xdr:col>1</xdr:col>
      <xdr:colOff>173211</xdr:colOff>
      <xdr:row>22</xdr:row>
      <xdr:rowOff>1854769</xdr:rowOff>
    </xdr:to>
    <xdr:pic>
      <xdr:nvPicPr>
        <xdr:cNvPr id="190" name="Picture 10">
          <a:extLst>
            <a:ext uri="{FF2B5EF4-FFF2-40B4-BE49-F238E27FC236}">
              <a16:creationId xmlns:a16="http://schemas.microsoft.com/office/drawing/2014/main" id="{B40EB304-B539-4915-A3DB-3AF9C357A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4" t="3770" r="3497" b="29836"/>
        <a:stretch>
          <a:fillRect/>
        </a:stretch>
      </xdr:blipFill>
      <xdr:spPr bwMode="auto">
        <a:xfrm>
          <a:off x="266699" y="24569738"/>
          <a:ext cx="235920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752473</xdr:colOff>
      <xdr:row>22</xdr:row>
      <xdr:rowOff>52388</xdr:rowOff>
    </xdr:from>
    <xdr:to>
      <xdr:col>1</xdr:col>
      <xdr:colOff>1947873</xdr:colOff>
      <xdr:row>22</xdr:row>
      <xdr:rowOff>1852388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9446CFD8-9658-42E0-B0E7-2AA50D7B5D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/>
        <a:srcRect l="7679" t="4687" r="8348" b="25010"/>
        <a:stretch/>
      </xdr:blipFill>
      <xdr:spPr>
        <a:xfrm>
          <a:off x="3205161" y="24567357"/>
          <a:ext cx="11954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228591</xdr:colOff>
      <xdr:row>23</xdr:row>
      <xdr:rowOff>68112</xdr:rowOff>
    </xdr:from>
    <xdr:to>
      <xdr:col>1</xdr:col>
      <xdr:colOff>429053</xdr:colOff>
      <xdr:row>23</xdr:row>
      <xdr:rowOff>1868112</xdr:rowOff>
    </xdr:to>
    <xdr:pic>
      <xdr:nvPicPr>
        <xdr:cNvPr id="192" name="圖片 21">
          <a:extLst>
            <a:ext uri="{FF2B5EF4-FFF2-40B4-BE49-F238E27FC236}">
              <a16:creationId xmlns:a16="http://schemas.microsoft.com/office/drawing/2014/main" id="{80AA95E5-F6CC-4FAA-A562-84CFC78DE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591" y="26488081"/>
          <a:ext cx="265315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690515</xdr:colOff>
      <xdr:row>23</xdr:row>
      <xdr:rowOff>57150</xdr:rowOff>
    </xdr:from>
    <xdr:to>
      <xdr:col>1</xdr:col>
      <xdr:colOff>2010065</xdr:colOff>
      <xdr:row>23</xdr:row>
      <xdr:rowOff>1857150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A1B552B2-A682-4D2E-AD38-C4450D018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3143203" y="26477119"/>
          <a:ext cx="131955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266692</xdr:colOff>
      <xdr:row>25</xdr:row>
      <xdr:rowOff>47625</xdr:rowOff>
    </xdr:from>
    <xdr:to>
      <xdr:col>1</xdr:col>
      <xdr:colOff>159454</xdr:colOff>
      <xdr:row>25</xdr:row>
      <xdr:rowOff>1847625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DB71FCEA-5464-4758-9B93-441EED2AEA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/>
        <a:srcRect l="3878" t="4000" r="4388" b="30000"/>
        <a:stretch/>
      </xdr:blipFill>
      <xdr:spPr>
        <a:xfrm>
          <a:off x="266692" y="30277594"/>
          <a:ext cx="234545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771525</xdr:colOff>
      <xdr:row>25</xdr:row>
      <xdr:rowOff>71438</xdr:rowOff>
    </xdr:from>
    <xdr:to>
      <xdr:col>1</xdr:col>
      <xdr:colOff>1963725</xdr:colOff>
      <xdr:row>25</xdr:row>
      <xdr:rowOff>1871438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95817F04-C274-4250-9346-E0C7657A70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/>
        <a:srcRect l="8585" t="4591" r="8026" b="25409"/>
        <a:stretch/>
      </xdr:blipFill>
      <xdr:spPr>
        <a:xfrm>
          <a:off x="3224213" y="30301407"/>
          <a:ext cx="11922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319080</xdr:colOff>
      <xdr:row>27</xdr:row>
      <xdr:rowOff>64294</xdr:rowOff>
    </xdr:from>
    <xdr:to>
      <xdr:col>1</xdr:col>
      <xdr:colOff>165542</xdr:colOff>
      <xdr:row>27</xdr:row>
      <xdr:rowOff>1864294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BF4678FE-7020-4DC6-BB19-07E1797F1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319080" y="34104263"/>
          <a:ext cx="229915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737366</xdr:colOff>
      <xdr:row>27</xdr:row>
      <xdr:rowOff>54507</xdr:rowOff>
    </xdr:from>
    <xdr:to>
      <xdr:col>1</xdr:col>
      <xdr:colOff>1985816</xdr:colOff>
      <xdr:row>27</xdr:row>
      <xdr:rowOff>1854507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2080FE88-3BE6-4D5C-835C-2B3D8AA12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3190054" y="34094476"/>
          <a:ext cx="124845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28</xdr:row>
      <xdr:rowOff>64293</xdr:rowOff>
    </xdr:from>
    <xdr:to>
      <xdr:col>1</xdr:col>
      <xdr:colOff>2217675</xdr:colOff>
      <xdr:row>28</xdr:row>
      <xdr:rowOff>1864293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DEA40C24-506D-4906-956B-BB9C2C4D2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5"/>
        <a:srcRect l="52273" t="17178" r="3219" b="10372"/>
        <a:stretch/>
      </xdr:blipFill>
      <xdr:spPr>
        <a:xfrm>
          <a:off x="3052763" y="36009262"/>
          <a:ext cx="16176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330994</xdr:colOff>
      <xdr:row>28</xdr:row>
      <xdr:rowOff>61913</xdr:rowOff>
    </xdr:from>
    <xdr:to>
      <xdr:col>1</xdr:col>
      <xdr:colOff>174506</xdr:colOff>
      <xdr:row>28</xdr:row>
      <xdr:rowOff>1861913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E2815A57-10F1-4D1A-9C1B-972F971973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5"/>
        <a:srcRect l="3504" t="5263" r="51799" b="43481"/>
        <a:stretch/>
      </xdr:blipFill>
      <xdr:spPr>
        <a:xfrm>
          <a:off x="330994" y="36006882"/>
          <a:ext cx="22962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407194</xdr:colOff>
      <xdr:row>29</xdr:row>
      <xdr:rowOff>59532</xdr:rowOff>
    </xdr:from>
    <xdr:to>
      <xdr:col>1</xdr:col>
      <xdr:colOff>141606</xdr:colOff>
      <xdr:row>29</xdr:row>
      <xdr:rowOff>1859532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5B2C8D69-9609-4609-87F6-80DAED66D7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3" t="5079" r="50367" b="39347"/>
        <a:stretch/>
      </xdr:blipFill>
      <xdr:spPr>
        <a:xfrm>
          <a:off x="407194" y="37909501"/>
          <a:ext cx="21871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723097</xdr:colOff>
      <xdr:row>29</xdr:row>
      <xdr:rowOff>62707</xdr:rowOff>
    </xdr:from>
    <xdr:to>
      <xdr:col>1</xdr:col>
      <xdr:colOff>2077947</xdr:colOff>
      <xdr:row>29</xdr:row>
      <xdr:rowOff>1862707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8CFB0329-C484-43AA-8D57-76DE0D0F75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186" t="5797" r="3922" b="10842"/>
        <a:stretch/>
      </xdr:blipFill>
      <xdr:spPr>
        <a:xfrm>
          <a:off x="3175785" y="37912676"/>
          <a:ext cx="135485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90488</xdr:colOff>
      <xdr:row>61</xdr:row>
      <xdr:rowOff>61913</xdr:rowOff>
    </xdr:from>
    <xdr:to>
      <xdr:col>0</xdr:col>
      <xdr:colOff>1890488</xdr:colOff>
      <xdr:row>61</xdr:row>
      <xdr:rowOff>1861913</xdr:rowOff>
    </xdr:to>
    <xdr:pic>
      <xdr:nvPicPr>
        <xdr:cNvPr id="59" name="Picture 58" descr="Buy Clowesetum Penang Waltz Orchid Online | Orchid-tree – Orchid-Tree">
          <a:extLst>
            <a:ext uri="{FF2B5EF4-FFF2-40B4-BE49-F238E27FC236}">
              <a16:creationId xmlns:a16="http://schemas.microsoft.com/office/drawing/2014/main" id="{DAAAF446-6F21-4819-B1F2-812871C02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8" y="97919382"/>
          <a:ext cx="180000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235743</xdr:colOff>
      <xdr:row>62</xdr:row>
      <xdr:rowOff>61913</xdr:rowOff>
    </xdr:from>
    <xdr:to>
      <xdr:col>0</xdr:col>
      <xdr:colOff>1792843</xdr:colOff>
      <xdr:row>62</xdr:row>
      <xdr:rowOff>1861913</xdr:rowOff>
    </xdr:to>
    <xdr:pic>
      <xdr:nvPicPr>
        <xdr:cNvPr id="60" name="Picture 59" descr="Clowesia Jumbo Grace 'Jumbo Orchids'">
          <a:extLst>
            <a:ext uri="{FF2B5EF4-FFF2-40B4-BE49-F238E27FC236}">
              <a16:creationId xmlns:a16="http://schemas.microsoft.com/office/drawing/2014/main" id="{45C68731-A254-481A-82ED-9AEBE9192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743" y="99824382"/>
          <a:ext cx="155710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295277</xdr:colOff>
      <xdr:row>63</xdr:row>
      <xdr:rowOff>52387</xdr:rowOff>
    </xdr:from>
    <xdr:to>
      <xdr:col>0</xdr:col>
      <xdr:colOff>1724377</xdr:colOff>
      <xdr:row>63</xdr:row>
      <xdr:rowOff>1852387</xdr:rowOff>
    </xdr:to>
    <xdr:pic>
      <xdr:nvPicPr>
        <xdr:cNvPr id="61" name="Picture 60" descr="Vanda luzonica">
          <a:extLst>
            <a:ext uri="{FF2B5EF4-FFF2-40B4-BE49-F238E27FC236}">
              <a16:creationId xmlns:a16="http://schemas.microsoft.com/office/drawing/2014/main" id="{FA907D72-DB8C-4375-B5DF-2EDD8C6CE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7" y="101719856"/>
          <a:ext cx="142910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414338</xdr:colOff>
      <xdr:row>64</xdr:row>
      <xdr:rowOff>76199</xdr:rowOff>
    </xdr:from>
    <xdr:to>
      <xdr:col>0</xdr:col>
      <xdr:colOff>1525838</xdr:colOff>
      <xdr:row>64</xdr:row>
      <xdr:rowOff>1876199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DAE7C514-EFAD-46B7-9E58-D14B5B7FF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8" y="103648668"/>
          <a:ext cx="111150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1790700</xdr:colOff>
      <xdr:row>64</xdr:row>
      <xdr:rowOff>57149</xdr:rowOff>
    </xdr:from>
    <xdr:to>
      <xdr:col>1</xdr:col>
      <xdr:colOff>922512</xdr:colOff>
      <xdr:row>64</xdr:row>
      <xdr:rowOff>1857149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5E654FEC-B091-4107-9B9C-F0916F26A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03629618"/>
          <a:ext cx="158450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259557</xdr:colOff>
      <xdr:row>65</xdr:row>
      <xdr:rowOff>47624</xdr:rowOff>
    </xdr:from>
    <xdr:to>
      <xdr:col>1</xdr:col>
      <xdr:colOff>206869</xdr:colOff>
      <xdr:row>65</xdr:row>
      <xdr:rowOff>1847624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B9EB724-9662-4C45-B35B-C2A159B0B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557" y="105525093"/>
          <a:ext cx="240000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138112</xdr:colOff>
      <xdr:row>66</xdr:row>
      <xdr:rowOff>76200</xdr:rowOff>
    </xdr:from>
    <xdr:to>
      <xdr:col>0</xdr:col>
      <xdr:colOff>1879512</xdr:colOff>
      <xdr:row>66</xdr:row>
      <xdr:rowOff>1876200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8F4E8505-41FA-47DF-B3BE-23A0A4DCA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" y="107458669"/>
          <a:ext cx="17414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1959769</xdr:colOff>
      <xdr:row>66</xdr:row>
      <xdr:rowOff>64293</xdr:rowOff>
    </xdr:from>
    <xdr:to>
      <xdr:col>1</xdr:col>
      <xdr:colOff>1344881</xdr:colOff>
      <xdr:row>66</xdr:row>
      <xdr:rowOff>1864293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4D364824-F3AA-42F1-95F4-3EC383C09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769" y="107446762"/>
          <a:ext cx="18378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2102644</xdr:colOff>
      <xdr:row>67</xdr:row>
      <xdr:rowOff>47625</xdr:rowOff>
    </xdr:from>
    <xdr:to>
      <xdr:col>1</xdr:col>
      <xdr:colOff>1148106</xdr:colOff>
      <xdr:row>67</xdr:row>
      <xdr:rowOff>1847625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B7BB9CFC-E390-4174-A7D2-9EB8B9082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2644" y="109335094"/>
          <a:ext cx="149815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114299</xdr:colOff>
      <xdr:row>67</xdr:row>
      <xdr:rowOff>64294</xdr:rowOff>
    </xdr:from>
    <xdr:to>
      <xdr:col>0</xdr:col>
      <xdr:colOff>2008199</xdr:colOff>
      <xdr:row>67</xdr:row>
      <xdr:rowOff>1864294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A38C6FD7-8A21-4E2D-A33E-4CB50B467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109351763"/>
          <a:ext cx="18939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185738</xdr:colOff>
      <xdr:row>68</xdr:row>
      <xdr:rowOff>45245</xdr:rowOff>
    </xdr:from>
    <xdr:to>
      <xdr:col>0</xdr:col>
      <xdr:colOff>2121238</xdr:colOff>
      <xdr:row>68</xdr:row>
      <xdr:rowOff>1845245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AD58423D-6BCE-4AF8-B81D-382D9D40C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8" y="111237714"/>
          <a:ext cx="193550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140494</xdr:colOff>
      <xdr:row>69</xdr:row>
      <xdr:rowOff>60895</xdr:rowOff>
    </xdr:from>
    <xdr:to>
      <xdr:col>0</xdr:col>
      <xdr:colOff>1963094</xdr:colOff>
      <xdr:row>69</xdr:row>
      <xdr:rowOff>1860895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B97B34EC-B39C-4422-B9E5-DDFE92BA1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4" y="113158364"/>
          <a:ext cx="18226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2078833</xdr:colOff>
      <xdr:row>69</xdr:row>
      <xdr:rowOff>61912</xdr:rowOff>
    </xdr:from>
    <xdr:to>
      <xdr:col>1</xdr:col>
      <xdr:colOff>1426145</xdr:colOff>
      <xdr:row>69</xdr:row>
      <xdr:rowOff>1861912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C9A35167-3F35-4EDE-8FA9-175120562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833" y="113159381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70</xdr:row>
      <xdr:rowOff>57150</xdr:rowOff>
    </xdr:from>
    <xdr:to>
      <xdr:col>0</xdr:col>
      <xdr:colOff>1904776</xdr:colOff>
      <xdr:row>70</xdr:row>
      <xdr:rowOff>1857150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B8BA6DB1-7881-459D-A43C-B3BE67C8A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115059619"/>
          <a:ext cx="180000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2014537</xdr:colOff>
      <xdr:row>70</xdr:row>
      <xdr:rowOff>57150</xdr:rowOff>
    </xdr:from>
    <xdr:to>
      <xdr:col>1</xdr:col>
      <xdr:colOff>1969899</xdr:colOff>
      <xdr:row>70</xdr:row>
      <xdr:rowOff>1857150</xdr:rowOff>
    </xdr:to>
    <xdr:pic>
      <xdr:nvPicPr>
        <xdr:cNvPr id="73" name="Picture 72" descr="Vanda tricolor">
          <a:extLst>
            <a:ext uri="{FF2B5EF4-FFF2-40B4-BE49-F238E27FC236}">
              <a16:creationId xmlns:a16="http://schemas.microsoft.com/office/drawing/2014/main" id="{82774EFB-EED3-4CF7-8D38-7B0EB23D7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4537" y="115059619"/>
          <a:ext cx="240805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71</xdr:row>
      <xdr:rowOff>59532</xdr:rowOff>
    </xdr:from>
    <xdr:to>
      <xdr:col>0</xdr:col>
      <xdr:colOff>1846175</xdr:colOff>
      <xdr:row>71</xdr:row>
      <xdr:rowOff>1859532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04B740C3-28DC-4D04-B2E3-0AC80698D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16967001"/>
          <a:ext cx="17414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1891444</xdr:colOff>
      <xdr:row>71</xdr:row>
      <xdr:rowOff>47625</xdr:rowOff>
    </xdr:from>
    <xdr:to>
      <xdr:col>1</xdr:col>
      <xdr:colOff>1817806</xdr:colOff>
      <xdr:row>71</xdr:row>
      <xdr:rowOff>1847625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3CF633B0-D6C9-4554-9F29-0384B2F6C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1444" y="116955094"/>
          <a:ext cx="237905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269081</xdr:colOff>
      <xdr:row>72</xdr:row>
      <xdr:rowOff>64293</xdr:rowOff>
    </xdr:from>
    <xdr:to>
      <xdr:col>0</xdr:col>
      <xdr:colOff>1650081</xdr:colOff>
      <xdr:row>72</xdr:row>
      <xdr:rowOff>1864293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38A5E5D4-BE2E-4C9B-8B48-ACC9BF961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081" y="118876762"/>
          <a:ext cx="138100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1919288</xdr:colOff>
      <xdr:row>72</xdr:row>
      <xdr:rowOff>38100</xdr:rowOff>
    </xdr:from>
    <xdr:to>
      <xdr:col>1</xdr:col>
      <xdr:colOff>1879800</xdr:colOff>
      <xdr:row>72</xdr:row>
      <xdr:rowOff>1838100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AA2B8424-6FC6-46B4-89AA-FC7E0F975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288" y="118850569"/>
          <a:ext cx="241320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197644</xdr:colOff>
      <xdr:row>73</xdr:row>
      <xdr:rowOff>54768</xdr:rowOff>
    </xdr:from>
    <xdr:to>
      <xdr:col>0</xdr:col>
      <xdr:colOff>1997644</xdr:colOff>
      <xdr:row>73</xdr:row>
      <xdr:rowOff>1854768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2D501D54-AB5F-42FB-B5DE-F940BBF94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644" y="120772237"/>
          <a:ext cx="180000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2100262</xdr:colOff>
      <xdr:row>73</xdr:row>
      <xdr:rowOff>35719</xdr:rowOff>
    </xdr:from>
    <xdr:to>
      <xdr:col>1</xdr:col>
      <xdr:colOff>1238574</xdr:colOff>
      <xdr:row>73</xdr:row>
      <xdr:rowOff>1835719</xdr:rowOff>
    </xdr:to>
    <xdr:pic>
      <xdr:nvPicPr>
        <xdr:cNvPr id="79" name="圖片 20">
          <a:extLst>
            <a:ext uri="{FF2B5EF4-FFF2-40B4-BE49-F238E27FC236}">
              <a16:creationId xmlns:a16="http://schemas.microsoft.com/office/drawing/2014/main" id="{0687BD90-59D2-4FA1-9B22-022D50CBF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BEBA8EAE-BF5A-486C-A8C5-ECC9F3942E4B}">
              <a14:imgProps xmlns:a14="http://schemas.microsoft.com/office/drawing/2010/main">
                <a14:imgLayer r:embed="rId117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7537" t="16018" r="9788" b="28869"/>
        <a:stretch>
          <a:fillRect/>
        </a:stretch>
      </xdr:blipFill>
      <xdr:spPr>
        <a:xfrm>
          <a:off x="2100262" y="120753188"/>
          <a:ext cx="1591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39398</xdr:colOff>
      <xdr:row>74</xdr:row>
      <xdr:rowOff>63984</xdr:rowOff>
    </xdr:from>
    <xdr:to>
      <xdr:col>1</xdr:col>
      <xdr:colOff>248460</xdr:colOff>
      <xdr:row>74</xdr:row>
      <xdr:rowOff>1863984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D253E6E4-51DC-43D2-8FA9-8D7F8A49F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98" y="122686453"/>
          <a:ext cx="266175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2412207</xdr:colOff>
      <xdr:row>74</xdr:row>
      <xdr:rowOff>76373</xdr:rowOff>
    </xdr:from>
    <xdr:to>
      <xdr:col>1</xdr:col>
      <xdr:colOff>2548219</xdr:colOff>
      <xdr:row>74</xdr:row>
      <xdr:rowOff>1876373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FD677FC0-FCBF-4362-AA62-76228166F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2207" y="122698842"/>
          <a:ext cx="25887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121443</xdr:colOff>
      <xdr:row>75</xdr:row>
      <xdr:rowOff>76200</xdr:rowOff>
    </xdr:from>
    <xdr:to>
      <xdr:col>0</xdr:col>
      <xdr:colOff>1991293</xdr:colOff>
      <xdr:row>75</xdr:row>
      <xdr:rowOff>1876200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ADADCCCF-E94B-4547-8227-46BF0CF41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43" y="124603669"/>
          <a:ext cx="186985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2081194</xdr:colOff>
      <xdr:row>75</xdr:row>
      <xdr:rowOff>42854</xdr:rowOff>
    </xdr:from>
    <xdr:to>
      <xdr:col>1</xdr:col>
      <xdr:colOff>1451306</xdr:colOff>
      <xdr:row>75</xdr:row>
      <xdr:rowOff>1842854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DEA1D521-69D4-4EF3-B37C-05CE3A7CC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1194" y="124570323"/>
          <a:ext cx="18228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76</xdr:row>
      <xdr:rowOff>57150</xdr:rowOff>
    </xdr:from>
    <xdr:to>
      <xdr:col>0</xdr:col>
      <xdr:colOff>1438575</xdr:colOff>
      <xdr:row>76</xdr:row>
      <xdr:rowOff>1857150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D2731ED7-4AA0-4353-B907-DB502DD74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6489619"/>
          <a:ext cx="135285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1019174</xdr:colOff>
      <xdr:row>76</xdr:row>
      <xdr:rowOff>66674</xdr:rowOff>
    </xdr:from>
    <xdr:to>
      <xdr:col>1</xdr:col>
      <xdr:colOff>973836</xdr:colOff>
      <xdr:row>76</xdr:row>
      <xdr:rowOff>1866674</xdr:rowOff>
    </xdr:to>
    <xdr:pic>
      <xdr:nvPicPr>
        <xdr:cNvPr id="85" name="Picture 84" descr="Phalaenopsis kunstleri">
          <a:extLst>
            <a:ext uri="{FF2B5EF4-FFF2-40B4-BE49-F238E27FC236}">
              <a16:creationId xmlns:a16="http://schemas.microsoft.com/office/drawing/2014/main" id="{542A027B-30B1-4E9B-B9CD-6446637A5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4" y="126499143"/>
          <a:ext cx="240735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111920</xdr:colOff>
      <xdr:row>77</xdr:row>
      <xdr:rowOff>61914</xdr:rowOff>
    </xdr:from>
    <xdr:to>
      <xdr:col>0</xdr:col>
      <xdr:colOff>2339620</xdr:colOff>
      <xdr:row>77</xdr:row>
      <xdr:rowOff>1861914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5E52F3FE-0EF3-4B79-B233-A7635FB0B2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3" t="42328" r="53865" b="4233"/>
        <a:stretch/>
      </xdr:blipFill>
      <xdr:spPr bwMode="auto">
        <a:xfrm>
          <a:off x="111920" y="128399383"/>
          <a:ext cx="222770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2421731</xdr:colOff>
      <xdr:row>77</xdr:row>
      <xdr:rowOff>59532</xdr:rowOff>
    </xdr:from>
    <xdr:to>
      <xdr:col>1</xdr:col>
      <xdr:colOff>2378043</xdr:colOff>
      <xdr:row>77</xdr:row>
      <xdr:rowOff>1859532</xdr:rowOff>
    </xdr:to>
    <xdr:pic>
      <xdr:nvPicPr>
        <xdr:cNvPr id="87" name="Picture 86" descr="Phalaenopsis corningiana (Jgpfl.) | Orchideen-Wichmann.de - Highest  horticultural quality and experience since 1897">
          <a:extLst>
            <a:ext uri="{FF2B5EF4-FFF2-40B4-BE49-F238E27FC236}">
              <a16:creationId xmlns:a16="http://schemas.microsoft.com/office/drawing/2014/main" id="{FB5B4110-6891-4B9A-833B-80B0AB2DC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1731" y="128397001"/>
          <a:ext cx="240900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78</xdr:row>
      <xdr:rowOff>57151</xdr:rowOff>
    </xdr:from>
    <xdr:to>
      <xdr:col>0</xdr:col>
      <xdr:colOff>2049675</xdr:colOff>
      <xdr:row>78</xdr:row>
      <xdr:rowOff>1857151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4369F161-FD58-45E6-851B-94B38E7D80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485" r="52254"/>
        <a:stretch/>
      </xdr:blipFill>
      <xdr:spPr bwMode="auto">
        <a:xfrm>
          <a:off x="66675" y="130299620"/>
          <a:ext cx="198300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2114550</xdr:colOff>
      <xdr:row>78</xdr:row>
      <xdr:rowOff>66674</xdr:rowOff>
    </xdr:from>
    <xdr:to>
      <xdr:col>1</xdr:col>
      <xdr:colOff>1729562</xdr:colOff>
      <xdr:row>78</xdr:row>
      <xdr:rowOff>1866674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E53E700F-226E-4004-BF03-440E2FC36F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873" t="33906" b="3720"/>
        <a:stretch/>
      </xdr:blipFill>
      <xdr:spPr bwMode="auto">
        <a:xfrm>
          <a:off x="2114550" y="130309143"/>
          <a:ext cx="206770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107157</xdr:colOff>
      <xdr:row>79</xdr:row>
      <xdr:rowOff>52388</xdr:rowOff>
    </xdr:from>
    <xdr:to>
      <xdr:col>0</xdr:col>
      <xdr:colOff>1688107</xdr:colOff>
      <xdr:row>79</xdr:row>
      <xdr:rowOff>1852388</xdr:rowOff>
    </xdr:to>
    <xdr:pic>
      <xdr:nvPicPr>
        <xdr:cNvPr id="90" name="Picture 89" descr="No photo description available.">
          <a:extLst>
            <a:ext uri="{FF2B5EF4-FFF2-40B4-BE49-F238E27FC236}">
              <a16:creationId xmlns:a16="http://schemas.microsoft.com/office/drawing/2014/main" id="{5F7124E1-4556-4C9B-9B84-E440462C38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31" t="8685" r="16095" b="2582"/>
        <a:stretch/>
      </xdr:blipFill>
      <xdr:spPr bwMode="auto">
        <a:xfrm>
          <a:off x="107157" y="132199857"/>
          <a:ext cx="158095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1733550</xdr:colOff>
      <xdr:row>79</xdr:row>
      <xdr:rowOff>42861</xdr:rowOff>
    </xdr:from>
    <xdr:to>
      <xdr:col>1</xdr:col>
      <xdr:colOff>2282962</xdr:colOff>
      <xdr:row>79</xdr:row>
      <xdr:rowOff>1842861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BC7362F4-32B7-4043-AD28-78B0586AF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0" y="132190330"/>
          <a:ext cx="30021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92869</xdr:colOff>
      <xdr:row>80</xdr:row>
      <xdr:rowOff>83343</xdr:rowOff>
    </xdr:from>
    <xdr:to>
      <xdr:col>1</xdr:col>
      <xdr:colOff>907581</xdr:colOff>
      <xdr:row>80</xdr:row>
      <xdr:rowOff>1883343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68D81101-E93D-4125-91E6-9D1F88693A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1" t="11826" r="58353" b="15641"/>
        <a:stretch/>
      </xdr:blipFill>
      <xdr:spPr bwMode="auto">
        <a:xfrm>
          <a:off x="92869" y="134135812"/>
          <a:ext cx="326740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1800224</xdr:colOff>
      <xdr:row>81</xdr:row>
      <xdr:rowOff>47624</xdr:rowOff>
    </xdr:from>
    <xdr:to>
      <xdr:col>1</xdr:col>
      <xdr:colOff>1876036</xdr:colOff>
      <xdr:row>81</xdr:row>
      <xdr:rowOff>1847624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DF57D58C-44F3-4CD8-89A4-9BE2CFECDE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977" t="23256" r="5117" b="29264"/>
        <a:stretch/>
      </xdr:blipFill>
      <xdr:spPr bwMode="auto">
        <a:xfrm>
          <a:off x="1800224" y="136005093"/>
          <a:ext cx="252850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85724</xdr:colOff>
      <xdr:row>81</xdr:row>
      <xdr:rowOff>47624</xdr:rowOff>
    </xdr:from>
    <xdr:to>
      <xdr:col>0</xdr:col>
      <xdr:colOff>1694474</xdr:colOff>
      <xdr:row>81</xdr:row>
      <xdr:rowOff>1847624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0EC82B4-26D3-4322-A868-914801E99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136005093"/>
          <a:ext cx="160875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82</xdr:row>
      <xdr:rowOff>57150</xdr:rowOff>
    </xdr:from>
    <xdr:to>
      <xdr:col>0</xdr:col>
      <xdr:colOff>1966874</xdr:colOff>
      <xdr:row>82</xdr:row>
      <xdr:rowOff>1857150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8430B36B-6DDB-4929-93B2-FED3087A0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137919619"/>
          <a:ext cx="188115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2043112</xdr:colOff>
      <xdr:row>82</xdr:row>
      <xdr:rowOff>59531</xdr:rowOff>
    </xdr:from>
    <xdr:to>
      <xdr:col>1</xdr:col>
      <xdr:colOff>956674</xdr:colOff>
      <xdr:row>82</xdr:row>
      <xdr:rowOff>1859531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8374A2C6-AC21-4A53-9E74-D2E298F88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3112" y="137922000"/>
          <a:ext cx="136625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95251</xdr:colOff>
      <xdr:row>83</xdr:row>
      <xdr:rowOff>60476</xdr:rowOff>
    </xdr:from>
    <xdr:to>
      <xdr:col>1</xdr:col>
      <xdr:colOff>344663</xdr:colOff>
      <xdr:row>83</xdr:row>
      <xdr:rowOff>1860476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DF1DC6F5-11A8-4E14-90FE-DBC14785A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139827945"/>
          <a:ext cx="27021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84</xdr:row>
      <xdr:rowOff>47626</xdr:rowOff>
    </xdr:from>
    <xdr:to>
      <xdr:col>0</xdr:col>
      <xdr:colOff>1872425</xdr:colOff>
      <xdr:row>84</xdr:row>
      <xdr:rowOff>1847626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A44D5282-54D4-4291-BECA-8272709CD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41720095"/>
          <a:ext cx="17867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59529</xdr:colOff>
      <xdr:row>85</xdr:row>
      <xdr:rowOff>47624</xdr:rowOff>
    </xdr:from>
    <xdr:to>
      <xdr:col>1</xdr:col>
      <xdr:colOff>572591</xdr:colOff>
      <xdr:row>85</xdr:row>
      <xdr:rowOff>1847624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BC46F28B-60A9-4D4C-B78A-925712FC1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29" y="143625093"/>
          <a:ext cx="296575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86</xdr:row>
      <xdr:rowOff>48260</xdr:rowOff>
    </xdr:from>
    <xdr:to>
      <xdr:col>0</xdr:col>
      <xdr:colOff>1834001</xdr:colOff>
      <xdr:row>86</xdr:row>
      <xdr:rowOff>1848260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151E87B0-9494-40AA-AA21-6CEBED11D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145530729"/>
          <a:ext cx="17578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87</xdr:row>
      <xdr:rowOff>48059</xdr:rowOff>
    </xdr:from>
    <xdr:to>
      <xdr:col>0</xdr:col>
      <xdr:colOff>2139200</xdr:colOff>
      <xdr:row>87</xdr:row>
      <xdr:rowOff>1848059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914D4112-2BCD-4F43-954A-4E158582A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7435528"/>
          <a:ext cx="2063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88</xdr:row>
      <xdr:rowOff>46483</xdr:rowOff>
    </xdr:from>
    <xdr:to>
      <xdr:col>1</xdr:col>
      <xdr:colOff>889111</xdr:colOff>
      <xdr:row>88</xdr:row>
      <xdr:rowOff>1846483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BB4E6542-5969-4239-A934-1F08E6B79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149338952"/>
          <a:ext cx="328465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78580</xdr:colOff>
      <xdr:row>89</xdr:row>
      <xdr:rowOff>57757</xdr:rowOff>
    </xdr:from>
    <xdr:to>
      <xdr:col>1</xdr:col>
      <xdr:colOff>326542</xdr:colOff>
      <xdr:row>89</xdr:row>
      <xdr:rowOff>1857757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0813ABF2-A757-466E-A0B1-3BB7450D3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0" y="151255226"/>
          <a:ext cx="270065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1902618</xdr:colOff>
      <xdr:row>90</xdr:row>
      <xdr:rowOff>51769</xdr:rowOff>
    </xdr:from>
    <xdr:to>
      <xdr:col>1</xdr:col>
      <xdr:colOff>889930</xdr:colOff>
      <xdr:row>90</xdr:row>
      <xdr:rowOff>1851769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F9DC89A4-D573-4E59-93C1-8CB52A410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2618" y="153154238"/>
          <a:ext cx="1440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300020</xdr:colOff>
      <xdr:row>90</xdr:row>
      <xdr:rowOff>62278</xdr:rowOff>
    </xdr:from>
    <xdr:to>
      <xdr:col>0</xdr:col>
      <xdr:colOff>1744820</xdr:colOff>
      <xdr:row>90</xdr:row>
      <xdr:rowOff>1862278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D0CE71D3-7B04-4522-BBDD-4A2B43E87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20" y="153164747"/>
          <a:ext cx="14448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540544</xdr:colOff>
      <xdr:row>92</xdr:row>
      <xdr:rowOff>59531</xdr:rowOff>
    </xdr:from>
    <xdr:to>
      <xdr:col>1</xdr:col>
      <xdr:colOff>647856</xdr:colOff>
      <xdr:row>92</xdr:row>
      <xdr:rowOff>1859531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AC13214F-1E56-430E-A9A2-CE9617F74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544" y="156972000"/>
          <a:ext cx="2560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638175</xdr:colOff>
      <xdr:row>93</xdr:row>
      <xdr:rowOff>71437</xdr:rowOff>
    </xdr:from>
    <xdr:to>
      <xdr:col>1</xdr:col>
      <xdr:colOff>37987</xdr:colOff>
      <xdr:row>93</xdr:row>
      <xdr:rowOff>1871437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D610606D-863A-4B7A-A589-66617BFF5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158888906"/>
          <a:ext cx="18525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507206</xdr:colOff>
      <xdr:row>94</xdr:row>
      <xdr:rowOff>50919</xdr:rowOff>
    </xdr:from>
    <xdr:to>
      <xdr:col>1</xdr:col>
      <xdr:colOff>419768</xdr:colOff>
      <xdr:row>94</xdr:row>
      <xdr:rowOff>1850919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A69DD031-8C0D-4C75-9B0F-51132E101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206" y="160773388"/>
          <a:ext cx="236525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519111</xdr:colOff>
      <xdr:row>95</xdr:row>
      <xdr:rowOff>64659</xdr:rowOff>
    </xdr:from>
    <xdr:to>
      <xdr:col>1</xdr:col>
      <xdr:colOff>193673</xdr:colOff>
      <xdr:row>95</xdr:row>
      <xdr:rowOff>1864659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83B0E9FB-A68F-4DD4-A689-E02A476B0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1" y="162692128"/>
          <a:ext cx="212725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497681</xdr:colOff>
      <xdr:row>96</xdr:row>
      <xdr:rowOff>55543</xdr:rowOff>
    </xdr:from>
    <xdr:to>
      <xdr:col>1</xdr:col>
      <xdr:colOff>355293</xdr:colOff>
      <xdr:row>96</xdr:row>
      <xdr:rowOff>1855543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111D28F5-16C5-4213-A969-6DAB89EEF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681" y="164588012"/>
          <a:ext cx="23103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390524</xdr:colOff>
      <xdr:row>97</xdr:row>
      <xdr:rowOff>57890</xdr:rowOff>
    </xdr:from>
    <xdr:to>
      <xdr:col>1</xdr:col>
      <xdr:colOff>458336</xdr:colOff>
      <xdr:row>97</xdr:row>
      <xdr:rowOff>1857890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6933E4BA-F81F-4491-BD6E-E492C901B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4" y="166495359"/>
          <a:ext cx="25205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466726</xdr:colOff>
      <xdr:row>98</xdr:row>
      <xdr:rowOff>33338</xdr:rowOff>
    </xdr:from>
    <xdr:to>
      <xdr:col>1</xdr:col>
      <xdr:colOff>179588</xdr:colOff>
      <xdr:row>98</xdr:row>
      <xdr:rowOff>1833338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F9DC1D8D-C034-4E69-8692-34923BAC9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6" y="168375807"/>
          <a:ext cx="216555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388144</xdr:colOff>
      <xdr:row>91</xdr:row>
      <xdr:rowOff>47625</xdr:rowOff>
    </xdr:from>
    <xdr:to>
      <xdr:col>1</xdr:col>
      <xdr:colOff>814756</xdr:colOff>
      <xdr:row>91</xdr:row>
      <xdr:rowOff>1847625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FF5C22E4-01E4-4156-9B50-6AEC59490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144" y="155055094"/>
          <a:ext cx="2879300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207169</xdr:colOff>
      <xdr:row>80</xdr:row>
      <xdr:rowOff>61912</xdr:rowOff>
    </xdr:from>
    <xdr:to>
      <xdr:col>2</xdr:col>
      <xdr:colOff>92</xdr:colOff>
      <xdr:row>80</xdr:row>
      <xdr:rowOff>1861912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E3004C15-A984-4A25-9EB5-CA6087CC79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448" t="3942" r="3632" b="6968"/>
        <a:stretch/>
      </xdr:blipFill>
      <xdr:spPr bwMode="auto">
        <a:xfrm>
          <a:off x="2659857" y="134114381"/>
          <a:ext cx="270315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1"/>
  <sheetViews>
    <sheetView tabSelected="1" zoomScale="70" zoomScaleNormal="70" workbookViewId="0">
      <selection activeCell="F62" sqref="F62:F99"/>
    </sheetView>
  </sheetViews>
  <sheetFormatPr defaultRowHeight="28.5" x14ac:dyDescent="0.45"/>
  <cols>
    <col min="1" max="1" width="36.7109375" customWidth="1"/>
    <col min="2" max="2" width="43.5703125" customWidth="1"/>
    <col min="3" max="3" width="17.140625" customWidth="1"/>
    <col min="4" max="4" width="17.28515625" style="22" customWidth="1"/>
    <col min="5" max="5" width="66.42578125" style="1" customWidth="1"/>
    <col min="6" max="6" width="14.140625" style="124" customWidth="1"/>
    <col min="7" max="7" width="12.140625" style="25" customWidth="1"/>
    <col min="8" max="8" width="12.28515625" style="25" customWidth="1"/>
    <col min="9" max="9" width="15" customWidth="1"/>
    <col min="10" max="10" width="11.140625" customWidth="1"/>
    <col min="11" max="11" width="13.7109375" customWidth="1"/>
  </cols>
  <sheetData>
    <row r="1" spans="1:11" ht="35.1" customHeight="1" thickTop="1" x14ac:dyDescent="0.25">
      <c r="A1" s="27"/>
      <c r="B1" s="28"/>
      <c r="C1" s="79" t="s">
        <v>4</v>
      </c>
      <c r="D1" s="79"/>
      <c r="E1" s="79"/>
      <c r="F1" s="79"/>
      <c r="G1" s="79"/>
      <c r="H1" s="79"/>
      <c r="I1" s="29"/>
      <c r="J1" s="29"/>
      <c r="K1" s="30"/>
    </row>
    <row r="2" spans="1:11" ht="24.95" customHeight="1" x14ac:dyDescent="0.25">
      <c r="A2" s="31"/>
      <c r="B2" s="32"/>
      <c r="C2" s="80" t="s">
        <v>18</v>
      </c>
      <c r="D2" s="80"/>
      <c r="E2" s="80"/>
      <c r="F2" s="80"/>
      <c r="G2" s="80"/>
      <c r="H2" s="80"/>
      <c r="I2" s="33"/>
      <c r="J2" s="33"/>
      <c r="K2" s="34"/>
    </row>
    <row r="3" spans="1:11" ht="24.95" customHeight="1" x14ac:dyDescent="0.25">
      <c r="A3" s="31"/>
      <c r="B3" s="32"/>
      <c r="C3" s="80" t="s">
        <v>19</v>
      </c>
      <c r="D3" s="80"/>
      <c r="E3" s="80"/>
      <c r="F3" s="80"/>
      <c r="G3" s="80"/>
      <c r="H3" s="80"/>
      <c r="I3" s="33"/>
      <c r="J3" s="33"/>
      <c r="K3" s="34"/>
    </row>
    <row r="4" spans="1:11" ht="24.95" customHeight="1" x14ac:dyDescent="0.25">
      <c r="A4" s="31"/>
      <c r="B4" s="32"/>
      <c r="C4" s="80" t="s">
        <v>5</v>
      </c>
      <c r="D4" s="80"/>
      <c r="E4" s="80"/>
      <c r="F4" s="80"/>
      <c r="G4" s="80"/>
      <c r="H4" s="80"/>
      <c r="I4" s="33"/>
      <c r="J4" s="33"/>
      <c r="K4" s="34"/>
    </row>
    <row r="5" spans="1:11" ht="24.95" customHeight="1" x14ac:dyDescent="0.25">
      <c r="A5" s="31"/>
      <c r="B5" s="32"/>
      <c r="C5" s="16"/>
      <c r="D5" s="20"/>
      <c r="E5" s="17" t="s">
        <v>21</v>
      </c>
      <c r="F5" s="115"/>
      <c r="G5" s="16"/>
      <c r="H5" s="16"/>
      <c r="I5" s="2"/>
      <c r="J5" s="2"/>
      <c r="K5" s="34"/>
    </row>
    <row r="6" spans="1:11" ht="20.100000000000001" customHeight="1" x14ac:dyDescent="0.25">
      <c r="A6" s="101" t="s">
        <v>24</v>
      </c>
      <c r="B6" s="102"/>
      <c r="C6" s="83" t="s">
        <v>6</v>
      </c>
      <c r="D6" s="84"/>
      <c r="E6" s="85"/>
      <c r="F6" s="85"/>
      <c r="G6" s="85"/>
      <c r="H6" s="85"/>
      <c r="I6" s="86"/>
      <c r="J6" s="6"/>
      <c r="K6" s="35"/>
    </row>
    <row r="7" spans="1:11" ht="20.100000000000001" customHeight="1" x14ac:dyDescent="0.25">
      <c r="A7" s="101"/>
      <c r="B7" s="102"/>
      <c r="C7" s="36"/>
      <c r="D7" s="37"/>
      <c r="E7" s="87" t="s">
        <v>20</v>
      </c>
      <c r="F7" s="88"/>
      <c r="G7" s="88"/>
      <c r="H7" s="88"/>
      <c r="I7" s="36"/>
      <c r="J7" s="75" t="s">
        <v>7</v>
      </c>
      <c r="K7" s="35"/>
    </row>
    <row r="8" spans="1:11" ht="20.100000000000001" customHeight="1" x14ac:dyDescent="0.25">
      <c r="A8" s="103"/>
      <c r="B8" s="104"/>
      <c r="C8" s="36"/>
      <c r="D8" s="37"/>
      <c r="E8" s="89"/>
      <c r="F8" s="89"/>
      <c r="G8" s="89"/>
      <c r="H8" s="89"/>
      <c r="I8" s="36"/>
      <c r="J8" s="76"/>
      <c r="K8" s="38"/>
    </row>
    <row r="9" spans="1:11" ht="20.100000000000001" customHeight="1" x14ac:dyDescent="0.25">
      <c r="A9" s="108" t="s">
        <v>1</v>
      </c>
      <c r="B9" s="109"/>
      <c r="C9" s="81" t="s">
        <v>0</v>
      </c>
      <c r="D9" s="113" t="s">
        <v>23</v>
      </c>
      <c r="E9" s="81" t="s">
        <v>17</v>
      </c>
      <c r="F9" s="116" t="s">
        <v>22</v>
      </c>
      <c r="G9" s="113" t="s">
        <v>2</v>
      </c>
      <c r="H9" s="113" t="s">
        <v>124</v>
      </c>
      <c r="I9" s="112" t="s">
        <v>3</v>
      </c>
      <c r="J9" s="77" t="s">
        <v>8</v>
      </c>
      <c r="K9" s="96" t="s">
        <v>15</v>
      </c>
    </row>
    <row r="10" spans="1:11" ht="20.100000000000001" customHeight="1" x14ac:dyDescent="0.25">
      <c r="A10" s="110"/>
      <c r="B10" s="111"/>
      <c r="C10" s="82"/>
      <c r="D10" s="114"/>
      <c r="E10" s="82"/>
      <c r="F10" s="117"/>
      <c r="G10" s="114"/>
      <c r="H10" s="114"/>
      <c r="I10" s="112"/>
      <c r="J10" s="78"/>
      <c r="K10" s="96"/>
    </row>
    <row r="11" spans="1:11" ht="50.1" customHeight="1" x14ac:dyDescent="0.25">
      <c r="A11" s="99" t="s">
        <v>126</v>
      </c>
      <c r="B11" s="100"/>
      <c r="C11" s="100"/>
      <c r="D11" s="100"/>
      <c r="E11" s="100"/>
      <c r="F11" s="118"/>
      <c r="G11" s="23"/>
      <c r="H11" s="14"/>
      <c r="I11" s="15"/>
      <c r="J11" s="8"/>
      <c r="K11" s="39"/>
    </row>
    <row r="12" spans="1:11" ht="150" customHeight="1" x14ac:dyDescent="0.25">
      <c r="A12" s="40"/>
      <c r="B12" s="18"/>
      <c r="C12" s="12" t="s">
        <v>25</v>
      </c>
      <c r="D12" s="21" t="s">
        <v>26</v>
      </c>
      <c r="E12" s="10" t="s">
        <v>27</v>
      </c>
      <c r="F12" s="119">
        <v>6</v>
      </c>
      <c r="G12" s="24">
        <v>8.5</v>
      </c>
      <c r="H12" s="24" t="s">
        <v>107</v>
      </c>
      <c r="I12" s="3">
        <v>75</v>
      </c>
      <c r="J12" s="8"/>
      <c r="K12" s="41">
        <f t="shared" ref="K12:K99" si="0">SUM(I12)*(J12)</f>
        <v>0</v>
      </c>
    </row>
    <row r="13" spans="1:11" ht="150" customHeight="1" x14ac:dyDescent="0.25">
      <c r="A13" s="40"/>
      <c r="B13" s="18"/>
      <c r="C13" s="12" t="s">
        <v>28</v>
      </c>
      <c r="D13" s="21" t="s">
        <v>26</v>
      </c>
      <c r="E13" s="10" t="s">
        <v>29</v>
      </c>
      <c r="F13" s="119">
        <v>5</v>
      </c>
      <c r="G13" s="24" t="s">
        <v>108</v>
      </c>
      <c r="H13" s="24" t="s">
        <v>109</v>
      </c>
      <c r="I13" s="3">
        <v>75</v>
      </c>
      <c r="J13" s="8"/>
      <c r="K13" s="41">
        <f t="shared" si="0"/>
        <v>0</v>
      </c>
    </row>
    <row r="14" spans="1:11" ht="150" customHeight="1" x14ac:dyDescent="0.25">
      <c r="A14" s="40"/>
      <c r="B14" s="18"/>
      <c r="C14" s="12" t="s">
        <v>30</v>
      </c>
      <c r="D14" s="21" t="s">
        <v>26</v>
      </c>
      <c r="E14" s="10" t="s">
        <v>31</v>
      </c>
      <c r="F14" s="119">
        <v>3</v>
      </c>
      <c r="G14" s="24">
        <v>13.5</v>
      </c>
      <c r="H14" s="24">
        <v>72</v>
      </c>
      <c r="I14" s="3">
        <v>75</v>
      </c>
      <c r="J14" s="8"/>
      <c r="K14" s="41">
        <f t="shared" si="0"/>
        <v>0</v>
      </c>
    </row>
    <row r="15" spans="1:11" ht="150" customHeight="1" x14ac:dyDescent="0.25">
      <c r="A15" s="40"/>
      <c r="B15" s="18"/>
      <c r="C15" s="12" t="s">
        <v>32</v>
      </c>
      <c r="D15" s="21" t="s">
        <v>26</v>
      </c>
      <c r="E15" s="10" t="s">
        <v>33</v>
      </c>
      <c r="F15" s="119">
        <v>6</v>
      </c>
      <c r="G15" s="24">
        <v>11.6</v>
      </c>
      <c r="H15" s="24">
        <v>75</v>
      </c>
      <c r="I15" s="3">
        <v>75</v>
      </c>
      <c r="J15" s="8"/>
      <c r="K15" s="41">
        <f t="shared" si="0"/>
        <v>0</v>
      </c>
    </row>
    <row r="16" spans="1:11" ht="150" customHeight="1" x14ac:dyDescent="0.25">
      <c r="A16" s="40"/>
      <c r="B16" s="18"/>
      <c r="C16" s="12" t="s">
        <v>34</v>
      </c>
      <c r="D16" s="21" t="s">
        <v>26</v>
      </c>
      <c r="E16" s="10" t="s">
        <v>35</v>
      </c>
      <c r="F16" s="119" t="s">
        <v>207</v>
      </c>
      <c r="G16" s="24">
        <v>10.8</v>
      </c>
      <c r="H16" s="24">
        <v>70</v>
      </c>
      <c r="I16" s="3">
        <v>75</v>
      </c>
      <c r="J16" s="8"/>
      <c r="K16" s="41">
        <f t="shared" si="0"/>
        <v>0</v>
      </c>
    </row>
    <row r="17" spans="1:11" ht="150" customHeight="1" x14ac:dyDescent="0.25">
      <c r="A17" s="40"/>
      <c r="B17" s="18"/>
      <c r="C17" s="12" t="s">
        <v>36</v>
      </c>
      <c r="D17" s="21" t="s">
        <v>26</v>
      </c>
      <c r="E17" s="10" t="s">
        <v>37</v>
      </c>
      <c r="F17" s="119">
        <v>7</v>
      </c>
      <c r="G17" s="24">
        <v>9</v>
      </c>
      <c r="H17" s="24">
        <v>70</v>
      </c>
      <c r="I17" s="3">
        <v>75</v>
      </c>
      <c r="J17" s="8"/>
      <c r="K17" s="41">
        <f t="shared" si="0"/>
        <v>0</v>
      </c>
    </row>
    <row r="18" spans="1:11" ht="150" customHeight="1" x14ac:dyDescent="0.25">
      <c r="A18" s="40"/>
      <c r="B18" s="18"/>
      <c r="C18" s="12" t="s">
        <v>38</v>
      </c>
      <c r="D18" s="21" t="s">
        <v>26</v>
      </c>
      <c r="E18" s="10" t="s">
        <v>39</v>
      </c>
      <c r="F18" s="119">
        <v>3</v>
      </c>
      <c r="G18" s="24">
        <v>10</v>
      </c>
      <c r="H18" s="24">
        <v>60</v>
      </c>
      <c r="I18" s="3">
        <v>75</v>
      </c>
      <c r="J18" s="8"/>
      <c r="K18" s="41">
        <f t="shared" si="0"/>
        <v>0</v>
      </c>
    </row>
    <row r="19" spans="1:11" ht="150" customHeight="1" x14ac:dyDescent="0.25">
      <c r="A19" s="40"/>
      <c r="B19" s="18"/>
      <c r="C19" s="12" t="s">
        <v>40</v>
      </c>
      <c r="D19" s="21" t="s">
        <v>26</v>
      </c>
      <c r="E19" s="10" t="s">
        <v>41</v>
      </c>
      <c r="F19" s="119" t="s">
        <v>207</v>
      </c>
      <c r="G19" s="24">
        <v>7.5</v>
      </c>
      <c r="H19" s="24">
        <v>55</v>
      </c>
      <c r="I19" s="3">
        <v>75</v>
      </c>
      <c r="J19" s="8"/>
      <c r="K19" s="41">
        <f t="shared" si="0"/>
        <v>0</v>
      </c>
    </row>
    <row r="20" spans="1:11" ht="150" customHeight="1" x14ac:dyDescent="0.25">
      <c r="A20" s="40"/>
      <c r="B20" s="18"/>
      <c r="C20" s="12" t="s">
        <v>42</v>
      </c>
      <c r="D20" s="21" t="s">
        <v>43</v>
      </c>
      <c r="E20" s="10" t="s">
        <v>44</v>
      </c>
      <c r="F20" s="119">
        <v>7</v>
      </c>
      <c r="G20" s="24">
        <v>9</v>
      </c>
      <c r="H20" s="24">
        <v>60</v>
      </c>
      <c r="I20" s="3">
        <v>75</v>
      </c>
      <c r="J20" s="8"/>
      <c r="K20" s="41">
        <f t="shared" si="0"/>
        <v>0</v>
      </c>
    </row>
    <row r="21" spans="1:11" ht="150" customHeight="1" x14ac:dyDescent="0.25">
      <c r="A21" s="40"/>
      <c r="B21" s="18"/>
      <c r="C21" s="12" t="s">
        <v>45</v>
      </c>
      <c r="D21" s="21" t="s">
        <v>26</v>
      </c>
      <c r="E21" s="10" t="s">
        <v>46</v>
      </c>
      <c r="F21" s="119">
        <v>6</v>
      </c>
      <c r="G21" s="24">
        <v>11.7</v>
      </c>
      <c r="H21" s="24">
        <v>60</v>
      </c>
      <c r="I21" s="3">
        <v>75</v>
      </c>
      <c r="J21" s="8"/>
      <c r="K21" s="41">
        <f t="shared" si="0"/>
        <v>0</v>
      </c>
    </row>
    <row r="22" spans="1:11" ht="150" customHeight="1" x14ac:dyDescent="0.25">
      <c r="A22" s="40"/>
      <c r="B22" s="18"/>
      <c r="C22" s="12" t="s">
        <v>47</v>
      </c>
      <c r="D22" s="21" t="s">
        <v>26</v>
      </c>
      <c r="E22" s="10" t="s">
        <v>48</v>
      </c>
      <c r="F22" s="119">
        <v>3</v>
      </c>
      <c r="G22" s="24">
        <v>3.5</v>
      </c>
      <c r="H22" s="24">
        <v>36</v>
      </c>
      <c r="I22" s="3">
        <v>75</v>
      </c>
      <c r="J22" s="8"/>
      <c r="K22" s="41">
        <f t="shared" si="0"/>
        <v>0</v>
      </c>
    </row>
    <row r="23" spans="1:11" ht="150" customHeight="1" x14ac:dyDescent="0.25">
      <c r="A23" s="40"/>
      <c r="B23" s="18"/>
      <c r="C23" s="12" t="s">
        <v>49</v>
      </c>
      <c r="D23" s="21" t="s">
        <v>26</v>
      </c>
      <c r="E23" s="10" t="s">
        <v>50</v>
      </c>
      <c r="F23" s="119">
        <v>5</v>
      </c>
      <c r="G23" s="24">
        <v>11.8</v>
      </c>
      <c r="H23" s="24">
        <v>70</v>
      </c>
      <c r="I23" s="3">
        <v>75</v>
      </c>
      <c r="J23" s="8"/>
      <c r="K23" s="41">
        <f t="shared" si="0"/>
        <v>0</v>
      </c>
    </row>
    <row r="24" spans="1:11" ht="150" customHeight="1" x14ac:dyDescent="0.25">
      <c r="A24" s="40"/>
      <c r="B24" s="18"/>
      <c r="C24" s="12" t="s">
        <v>51</v>
      </c>
      <c r="D24" s="21" t="s">
        <v>26</v>
      </c>
      <c r="E24" s="10" t="s">
        <v>52</v>
      </c>
      <c r="F24" s="119">
        <v>2</v>
      </c>
      <c r="G24" s="24">
        <v>7.6</v>
      </c>
      <c r="H24" s="24">
        <v>44.8</v>
      </c>
      <c r="I24" s="3">
        <v>75</v>
      </c>
      <c r="J24" s="8"/>
      <c r="K24" s="41">
        <f t="shared" si="0"/>
        <v>0</v>
      </c>
    </row>
    <row r="25" spans="1:11" ht="150" customHeight="1" x14ac:dyDescent="0.25">
      <c r="A25" s="40"/>
      <c r="B25" s="18"/>
      <c r="C25" s="12" t="s">
        <v>53</v>
      </c>
      <c r="D25" s="21" t="s">
        <v>26</v>
      </c>
      <c r="E25" s="10" t="s">
        <v>54</v>
      </c>
      <c r="F25" s="119" t="s">
        <v>207</v>
      </c>
      <c r="G25" s="24" t="s">
        <v>110</v>
      </c>
      <c r="H25" s="24" t="s">
        <v>111</v>
      </c>
      <c r="I25" s="3">
        <v>75</v>
      </c>
      <c r="J25" s="8"/>
      <c r="K25" s="41">
        <f t="shared" si="0"/>
        <v>0</v>
      </c>
    </row>
    <row r="26" spans="1:11" ht="150" customHeight="1" x14ac:dyDescent="0.25">
      <c r="A26" s="40"/>
      <c r="B26" s="18"/>
      <c r="C26" s="12" t="s">
        <v>55</v>
      </c>
      <c r="D26" s="21" t="s">
        <v>26</v>
      </c>
      <c r="E26" s="10" t="s">
        <v>56</v>
      </c>
      <c r="F26" s="119">
        <v>3</v>
      </c>
      <c r="G26" s="24">
        <v>9.8000000000000007</v>
      </c>
      <c r="H26" s="24">
        <v>50</v>
      </c>
      <c r="I26" s="3">
        <v>75</v>
      </c>
      <c r="J26" s="8"/>
      <c r="K26" s="41">
        <f t="shared" si="0"/>
        <v>0</v>
      </c>
    </row>
    <row r="27" spans="1:11" ht="150" customHeight="1" x14ac:dyDescent="0.25">
      <c r="A27" s="40"/>
      <c r="B27" s="18"/>
      <c r="C27" s="12" t="s">
        <v>57</v>
      </c>
      <c r="D27" s="21" t="s">
        <v>26</v>
      </c>
      <c r="E27" s="10" t="s">
        <v>58</v>
      </c>
      <c r="F27" s="119">
        <v>3</v>
      </c>
      <c r="G27" s="24">
        <v>9.8000000000000007</v>
      </c>
      <c r="H27" s="24">
        <v>63</v>
      </c>
      <c r="I27" s="3">
        <v>75</v>
      </c>
      <c r="J27" s="8"/>
      <c r="K27" s="41">
        <f t="shared" si="0"/>
        <v>0</v>
      </c>
    </row>
    <row r="28" spans="1:11" ht="150" customHeight="1" x14ac:dyDescent="0.25">
      <c r="A28" s="40"/>
      <c r="B28" s="18"/>
      <c r="C28" s="12" t="s">
        <v>59</v>
      </c>
      <c r="D28" s="21" t="s">
        <v>26</v>
      </c>
      <c r="E28" s="10" t="s">
        <v>60</v>
      </c>
      <c r="F28" s="119">
        <v>3</v>
      </c>
      <c r="G28" s="24">
        <v>9.5</v>
      </c>
      <c r="H28" s="24">
        <v>58</v>
      </c>
      <c r="I28" s="3">
        <v>75</v>
      </c>
      <c r="J28" s="8"/>
      <c r="K28" s="41">
        <f t="shared" si="0"/>
        <v>0</v>
      </c>
    </row>
    <row r="29" spans="1:11" ht="150" customHeight="1" x14ac:dyDescent="0.25">
      <c r="A29" s="40"/>
      <c r="B29" s="18"/>
      <c r="C29" s="12" t="s">
        <v>61</v>
      </c>
      <c r="D29" s="21" t="s">
        <v>26</v>
      </c>
      <c r="E29" s="10" t="s">
        <v>62</v>
      </c>
      <c r="F29" s="119">
        <v>5</v>
      </c>
      <c r="G29" s="24">
        <v>6.5</v>
      </c>
      <c r="H29" s="24">
        <v>40</v>
      </c>
      <c r="I29" s="3">
        <v>75</v>
      </c>
      <c r="J29" s="8"/>
      <c r="K29" s="41">
        <f t="shared" si="0"/>
        <v>0</v>
      </c>
    </row>
    <row r="30" spans="1:11" ht="150" customHeight="1" x14ac:dyDescent="0.25">
      <c r="A30" s="40"/>
      <c r="B30" s="18"/>
      <c r="C30" s="12" t="s">
        <v>63</v>
      </c>
      <c r="D30" s="21" t="s">
        <v>26</v>
      </c>
      <c r="E30" s="10" t="s">
        <v>64</v>
      </c>
      <c r="F30" s="119" t="s">
        <v>207</v>
      </c>
      <c r="G30" s="24">
        <v>9.5</v>
      </c>
      <c r="H30" s="24">
        <v>62</v>
      </c>
      <c r="I30" s="3">
        <v>75</v>
      </c>
      <c r="J30" s="8"/>
      <c r="K30" s="41">
        <f t="shared" si="0"/>
        <v>0</v>
      </c>
    </row>
    <row r="31" spans="1:11" ht="150" customHeight="1" x14ac:dyDescent="0.25">
      <c r="A31" s="42"/>
      <c r="B31" s="19"/>
      <c r="C31" s="12" t="s">
        <v>65</v>
      </c>
      <c r="D31" s="21" t="s">
        <v>66</v>
      </c>
      <c r="E31" s="10" t="s">
        <v>67</v>
      </c>
      <c r="F31" s="119">
        <v>2</v>
      </c>
      <c r="G31" s="24">
        <v>12</v>
      </c>
      <c r="H31" s="24">
        <v>60</v>
      </c>
      <c r="I31" s="3">
        <v>45</v>
      </c>
      <c r="J31" s="8"/>
      <c r="K31" s="41">
        <f t="shared" si="0"/>
        <v>0</v>
      </c>
    </row>
    <row r="32" spans="1:11" ht="150" customHeight="1" x14ac:dyDescent="0.25">
      <c r="A32" s="42"/>
      <c r="B32" s="19"/>
      <c r="C32" s="12" t="s">
        <v>68</v>
      </c>
      <c r="D32" s="21" t="s">
        <v>66</v>
      </c>
      <c r="E32" s="11" t="s">
        <v>125</v>
      </c>
      <c r="F32" s="119">
        <v>0</v>
      </c>
      <c r="G32" s="24">
        <v>7.5</v>
      </c>
      <c r="H32" s="24">
        <v>40</v>
      </c>
      <c r="I32" s="3">
        <v>45</v>
      </c>
      <c r="J32" s="8"/>
      <c r="K32" s="41">
        <f t="shared" si="0"/>
        <v>0</v>
      </c>
    </row>
    <row r="33" spans="1:11" ht="150" customHeight="1" x14ac:dyDescent="0.25">
      <c r="A33" s="42"/>
      <c r="B33" s="19"/>
      <c r="C33" s="12" t="s">
        <v>69</v>
      </c>
      <c r="D33" s="21" t="s">
        <v>66</v>
      </c>
      <c r="E33" s="11" t="s">
        <v>206</v>
      </c>
      <c r="F33" s="119">
        <v>0</v>
      </c>
      <c r="G33" s="24" t="s">
        <v>112</v>
      </c>
      <c r="H33" s="24">
        <v>50</v>
      </c>
      <c r="I33" s="3">
        <v>45</v>
      </c>
      <c r="J33" s="8"/>
      <c r="K33" s="41">
        <f t="shared" si="0"/>
        <v>0</v>
      </c>
    </row>
    <row r="34" spans="1:11" ht="150" customHeight="1" x14ac:dyDescent="0.25">
      <c r="A34" s="42"/>
      <c r="B34" s="19"/>
      <c r="C34" s="12" t="s">
        <v>70</v>
      </c>
      <c r="D34" s="21" t="s">
        <v>66</v>
      </c>
      <c r="E34" s="11" t="s">
        <v>205</v>
      </c>
      <c r="F34" s="119">
        <v>1</v>
      </c>
      <c r="G34" s="24">
        <v>11</v>
      </c>
      <c r="H34" s="24">
        <v>50</v>
      </c>
      <c r="I34" s="3">
        <v>45</v>
      </c>
      <c r="J34" s="8"/>
      <c r="K34" s="41">
        <f t="shared" si="0"/>
        <v>0</v>
      </c>
    </row>
    <row r="35" spans="1:11" ht="150" customHeight="1" x14ac:dyDescent="0.25">
      <c r="A35" s="42"/>
      <c r="B35" s="19"/>
      <c r="C35" s="12" t="s">
        <v>71</v>
      </c>
      <c r="D35" s="21" t="s">
        <v>66</v>
      </c>
      <c r="E35" s="10" t="s">
        <v>72</v>
      </c>
      <c r="F35" s="119">
        <v>0</v>
      </c>
      <c r="G35" s="24">
        <v>12</v>
      </c>
      <c r="H35" s="24">
        <v>50</v>
      </c>
      <c r="I35" s="3">
        <v>45</v>
      </c>
      <c r="J35" s="8"/>
      <c r="K35" s="41">
        <f t="shared" si="0"/>
        <v>0</v>
      </c>
    </row>
    <row r="36" spans="1:11" ht="150" customHeight="1" x14ac:dyDescent="0.25">
      <c r="A36" s="42"/>
      <c r="B36" s="19"/>
      <c r="C36" s="12" t="s">
        <v>73</v>
      </c>
      <c r="D36" s="21" t="s">
        <v>66</v>
      </c>
      <c r="E36" s="10" t="s">
        <v>74</v>
      </c>
      <c r="F36" s="119">
        <v>0</v>
      </c>
      <c r="G36" s="24">
        <v>10</v>
      </c>
      <c r="H36" s="24">
        <v>50</v>
      </c>
      <c r="I36" s="3">
        <v>45</v>
      </c>
      <c r="J36" s="8"/>
      <c r="K36" s="41">
        <f t="shared" si="0"/>
        <v>0</v>
      </c>
    </row>
    <row r="37" spans="1:11" ht="150" customHeight="1" x14ac:dyDescent="0.25">
      <c r="A37" s="42"/>
      <c r="B37" s="19"/>
      <c r="C37" s="12" t="s">
        <v>75</v>
      </c>
      <c r="D37" s="21" t="s">
        <v>66</v>
      </c>
      <c r="E37" s="10" t="s">
        <v>125</v>
      </c>
      <c r="F37" s="119">
        <v>0</v>
      </c>
      <c r="G37" s="24">
        <v>12</v>
      </c>
      <c r="H37" s="24">
        <v>55</v>
      </c>
      <c r="I37" s="3">
        <v>45</v>
      </c>
      <c r="J37" s="8"/>
      <c r="K37" s="41">
        <f t="shared" si="0"/>
        <v>0</v>
      </c>
    </row>
    <row r="38" spans="1:11" ht="150" customHeight="1" x14ac:dyDescent="0.25">
      <c r="A38" s="42"/>
      <c r="B38" s="19"/>
      <c r="C38" s="12" t="s">
        <v>76</v>
      </c>
      <c r="D38" s="21" t="s">
        <v>66</v>
      </c>
      <c r="E38" s="10" t="s">
        <v>125</v>
      </c>
      <c r="F38" s="119">
        <v>0</v>
      </c>
      <c r="G38" s="24">
        <v>11</v>
      </c>
      <c r="H38" s="24">
        <v>55</v>
      </c>
      <c r="I38" s="3">
        <v>45</v>
      </c>
      <c r="J38" s="8"/>
      <c r="K38" s="41">
        <f t="shared" si="0"/>
        <v>0</v>
      </c>
    </row>
    <row r="39" spans="1:11" ht="150" customHeight="1" x14ac:dyDescent="0.25">
      <c r="A39" s="42"/>
      <c r="B39" s="19"/>
      <c r="C39" s="12" t="s">
        <v>77</v>
      </c>
      <c r="D39" s="21" t="s">
        <v>66</v>
      </c>
      <c r="E39" s="10" t="s">
        <v>208</v>
      </c>
      <c r="F39" s="119">
        <v>1</v>
      </c>
      <c r="G39" s="24" t="s">
        <v>113</v>
      </c>
      <c r="H39" s="24" t="s">
        <v>114</v>
      </c>
      <c r="I39" s="3">
        <v>45</v>
      </c>
      <c r="J39" s="8"/>
      <c r="K39" s="41">
        <f t="shared" si="0"/>
        <v>0</v>
      </c>
    </row>
    <row r="40" spans="1:11" ht="150" customHeight="1" x14ac:dyDescent="0.25">
      <c r="A40" s="42"/>
      <c r="B40" s="19"/>
      <c r="C40" s="12" t="s">
        <v>78</v>
      </c>
      <c r="D40" s="21" t="s">
        <v>66</v>
      </c>
      <c r="E40" s="10" t="s">
        <v>79</v>
      </c>
      <c r="F40" s="119">
        <v>1</v>
      </c>
      <c r="G40" s="24">
        <v>6</v>
      </c>
      <c r="H40" s="24">
        <v>40</v>
      </c>
      <c r="I40" s="3">
        <v>45</v>
      </c>
      <c r="J40" s="8"/>
      <c r="K40" s="41">
        <f t="shared" si="0"/>
        <v>0</v>
      </c>
    </row>
    <row r="41" spans="1:11" ht="150" customHeight="1" x14ac:dyDescent="0.25">
      <c r="A41" s="42"/>
      <c r="B41" s="19"/>
      <c r="C41" s="12" t="s">
        <v>80</v>
      </c>
      <c r="D41" s="21" t="s">
        <v>66</v>
      </c>
      <c r="E41" s="10" t="s">
        <v>81</v>
      </c>
      <c r="F41" s="119">
        <v>0</v>
      </c>
      <c r="G41" s="24">
        <v>6</v>
      </c>
      <c r="H41" s="24">
        <v>40</v>
      </c>
      <c r="I41" s="3">
        <v>45</v>
      </c>
      <c r="J41" s="8"/>
      <c r="K41" s="41">
        <f t="shared" si="0"/>
        <v>0</v>
      </c>
    </row>
    <row r="42" spans="1:11" ht="150" customHeight="1" x14ac:dyDescent="0.25">
      <c r="A42" s="42"/>
      <c r="B42" s="19"/>
      <c r="C42" s="12" t="s">
        <v>82</v>
      </c>
      <c r="D42" s="21" t="s">
        <v>66</v>
      </c>
      <c r="E42" s="10" t="s">
        <v>83</v>
      </c>
      <c r="F42" s="119">
        <v>0</v>
      </c>
      <c r="G42" s="24" t="s">
        <v>112</v>
      </c>
      <c r="H42" s="24" t="s">
        <v>109</v>
      </c>
      <c r="I42" s="3">
        <v>45</v>
      </c>
      <c r="J42" s="8"/>
      <c r="K42" s="41">
        <f t="shared" si="0"/>
        <v>0</v>
      </c>
    </row>
    <row r="43" spans="1:11" ht="150" customHeight="1" x14ac:dyDescent="0.25">
      <c r="A43" s="42"/>
      <c r="B43" s="19"/>
      <c r="C43" s="12" t="s">
        <v>84</v>
      </c>
      <c r="D43" s="21" t="s">
        <v>66</v>
      </c>
      <c r="E43" s="10" t="s">
        <v>85</v>
      </c>
      <c r="F43" s="119">
        <v>1</v>
      </c>
      <c r="G43" s="24">
        <v>12</v>
      </c>
      <c r="H43" s="24">
        <v>50</v>
      </c>
      <c r="I43" s="3">
        <v>45</v>
      </c>
      <c r="J43" s="8"/>
      <c r="K43" s="41">
        <f t="shared" si="0"/>
        <v>0</v>
      </c>
    </row>
    <row r="44" spans="1:11" ht="150" customHeight="1" x14ac:dyDescent="0.25">
      <c r="A44" s="42"/>
      <c r="B44" s="19"/>
      <c r="C44" s="12" t="s">
        <v>86</v>
      </c>
      <c r="D44" s="21" t="s">
        <v>66</v>
      </c>
      <c r="E44" s="10" t="s">
        <v>29</v>
      </c>
      <c r="F44" s="119">
        <v>1</v>
      </c>
      <c r="G44" s="24" t="s">
        <v>110</v>
      </c>
      <c r="H44" s="24" t="s">
        <v>115</v>
      </c>
      <c r="I44" s="3">
        <v>45</v>
      </c>
      <c r="J44" s="8"/>
      <c r="K44" s="41">
        <f t="shared" si="0"/>
        <v>0</v>
      </c>
    </row>
    <row r="45" spans="1:11" ht="150" customHeight="1" x14ac:dyDescent="0.25">
      <c r="A45" s="42"/>
      <c r="B45" s="19"/>
      <c r="C45" s="12" t="s">
        <v>87</v>
      </c>
      <c r="D45" s="21" t="s">
        <v>66</v>
      </c>
      <c r="E45" s="11" t="s">
        <v>209</v>
      </c>
      <c r="F45" s="119">
        <v>1</v>
      </c>
      <c r="G45" s="24" t="s">
        <v>116</v>
      </c>
      <c r="H45" s="24" t="s">
        <v>115</v>
      </c>
      <c r="I45" s="3">
        <v>45</v>
      </c>
      <c r="J45" s="8"/>
      <c r="K45" s="41">
        <f t="shared" si="0"/>
        <v>0</v>
      </c>
    </row>
    <row r="46" spans="1:11" ht="150" customHeight="1" x14ac:dyDescent="0.25">
      <c r="A46" s="42"/>
      <c r="B46" s="19"/>
      <c r="C46" s="12" t="s">
        <v>88</v>
      </c>
      <c r="D46" s="21" t="s">
        <v>66</v>
      </c>
      <c r="E46" s="10" t="s">
        <v>89</v>
      </c>
      <c r="F46" s="119">
        <v>0</v>
      </c>
      <c r="G46" s="24" t="s">
        <v>117</v>
      </c>
      <c r="H46" s="24" t="s">
        <v>118</v>
      </c>
      <c r="I46" s="3">
        <v>45</v>
      </c>
      <c r="J46" s="8"/>
      <c r="K46" s="41">
        <f t="shared" si="0"/>
        <v>0</v>
      </c>
    </row>
    <row r="47" spans="1:11" ht="150" customHeight="1" x14ac:dyDescent="0.25">
      <c r="A47" s="42"/>
      <c r="B47" s="19"/>
      <c r="C47" s="12" t="s">
        <v>90</v>
      </c>
      <c r="D47" s="21" t="s">
        <v>66</v>
      </c>
      <c r="E47" s="11" t="s">
        <v>203</v>
      </c>
      <c r="F47" s="119">
        <v>2</v>
      </c>
      <c r="G47" s="24">
        <v>12</v>
      </c>
      <c r="H47" s="24">
        <v>50</v>
      </c>
      <c r="I47" s="3">
        <v>45</v>
      </c>
      <c r="J47" s="8"/>
      <c r="K47" s="41">
        <f t="shared" si="0"/>
        <v>0</v>
      </c>
    </row>
    <row r="48" spans="1:11" ht="150" customHeight="1" x14ac:dyDescent="0.25">
      <c r="A48" s="42"/>
      <c r="B48" s="19"/>
      <c r="C48" s="12" t="s">
        <v>91</v>
      </c>
      <c r="D48" s="21" t="s">
        <v>66</v>
      </c>
      <c r="E48" s="10" t="s">
        <v>210</v>
      </c>
      <c r="F48" s="119">
        <v>1</v>
      </c>
      <c r="G48" s="24" t="s">
        <v>117</v>
      </c>
      <c r="H48" s="24" t="s">
        <v>118</v>
      </c>
      <c r="I48" s="3">
        <v>45</v>
      </c>
      <c r="J48" s="8"/>
      <c r="K48" s="41">
        <f t="shared" si="0"/>
        <v>0</v>
      </c>
    </row>
    <row r="49" spans="1:11" ht="150" customHeight="1" x14ac:dyDescent="0.25">
      <c r="A49" s="42"/>
      <c r="B49" s="19"/>
      <c r="C49" s="12" t="s">
        <v>92</v>
      </c>
      <c r="D49" s="21" t="s">
        <v>66</v>
      </c>
      <c r="E49" s="10" t="s">
        <v>89</v>
      </c>
      <c r="F49" s="119">
        <v>1</v>
      </c>
      <c r="G49" s="24" t="s">
        <v>112</v>
      </c>
      <c r="H49" s="24" t="s">
        <v>118</v>
      </c>
      <c r="I49" s="3">
        <v>45</v>
      </c>
      <c r="J49" s="8"/>
      <c r="K49" s="41">
        <f t="shared" si="0"/>
        <v>0</v>
      </c>
    </row>
    <row r="50" spans="1:11" ht="150" customHeight="1" x14ac:dyDescent="0.25">
      <c r="A50" s="42"/>
      <c r="B50" s="19"/>
      <c r="C50" s="12" t="s">
        <v>93</v>
      </c>
      <c r="D50" s="21" t="s">
        <v>66</v>
      </c>
      <c r="E50" s="10" t="s">
        <v>211</v>
      </c>
      <c r="F50" s="119">
        <v>2</v>
      </c>
      <c r="G50" s="24">
        <v>11</v>
      </c>
      <c r="H50" s="24" t="s">
        <v>118</v>
      </c>
      <c r="I50" s="3">
        <v>45</v>
      </c>
      <c r="J50" s="8"/>
      <c r="K50" s="41">
        <f t="shared" si="0"/>
        <v>0</v>
      </c>
    </row>
    <row r="51" spans="1:11" ht="150" customHeight="1" x14ac:dyDescent="0.25">
      <c r="A51" s="42"/>
      <c r="B51" s="19"/>
      <c r="C51" s="12" t="s">
        <v>94</v>
      </c>
      <c r="D51" s="21" t="s">
        <v>66</v>
      </c>
      <c r="E51" s="10" t="s">
        <v>95</v>
      </c>
      <c r="F51" s="119">
        <v>1</v>
      </c>
      <c r="G51" s="24" t="s">
        <v>119</v>
      </c>
      <c r="H51" s="24" t="s">
        <v>120</v>
      </c>
      <c r="I51" s="3">
        <v>45</v>
      </c>
      <c r="J51" s="8"/>
      <c r="K51" s="41">
        <f t="shared" si="0"/>
        <v>0</v>
      </c>
    </row>
    <row r="52" spans="1:11" ht="150" customHeight="1" x14ac:dyDescent="0.25">
      <c r="A52" s="42"/>
      <c r="B52" s="19"/>
      <c r="C52" s="12" t="s">
        <v>96</v>
      </c>
      <c r="D52" s="21" t="s">
        <v>66</v>
      </c>
      <c r="E52" s="10" t="s">
        <v>97</v>
      </c>
      <c r="F52" s="119">
        <v>2</v>
      </c>
      <c r="G52" s="24" t="s">
        <v>121</v>
      </c>
      <c r="H52" s="24" t="s">
        <v>120</v>
      </c>
      <c r="I52" s="3">
        <v>45</v>
      </c>
      <c r="J52" s="8"/>
      <c r="K52" s="41">
        <f t="shared" si="0"/>
        <v>0</v>
      </c>
    </row>
    <row r="53" spans="1:11" ht="150" customHeight="1" x14ac:dyDescent="0.25">
      <c r="A53" s="42"/>
      <c r="B53" s="19"/>
      <c r="C53" s="12" t="s">
        <v>98</v>
      </c>
      <c r="D53" s="21" t="s">
        <v>66</v>
      </c>
      <c r="E53" s="10" t="s">
        <v>99</v>
      </c>
      <c r="F53" s="119">
        <v>1</v>
      </c>
      <c r="G53" s="24" t="s">
        <v>122</v>
      </c>
      <c r="H53" s="24" t="s">
        <v>123</v>
      </c>
      <c r="I53" s="3">
        <v>45</v>
      </c>
      <c r="J53" s="8"/>
      <c r="K53" s="41">
        <f t="shared" si="0"/>
        <v>0</v>
      </c>
    </row>
    <row r="54" spans="1:11" ht="150" customHeight="1" x14ac:dyDescent="0.25">
      <c r="A54" s="42"/>
      <c r="B54" s="19"/>
      <c r="C54" s="12" t="s">
        <v>100</v>
      </c>
      <c r="D54" s="21" t="s">
        <v>66</v>
      </c>
      <c r="E54" s="10" t="s">
        <v>212</v>
      </c>
      <c r="F54" s="119">
        <v>1</v>
      </c>
      <c r="G54" s="24" t="s">
        <v>112</v>
      </c>
      <c r="H54" s="24" t="s">
        <v>118</v>
      </c>
      <c r="I54" s="3">
        <v>45</v>
      </c>
      <c r="J54" s="8"/>
      <c r="K54" s="41">
        <f t="shared" si="0"/>
        <v>0</v>
      </c>
    </row>
    <row r="55" spans="1:11" ht="150" customHeight="1" x14ac:dyDescent="0.25">
      <c r="A55" s="42"/>
      <c r="B55" s="19"/>
      <c r="C55" s="12" t="s">
        <v>101</v>
      </c>
      <c r="D55" s="21" t="s">
        <v>66</v>
      </c>
      <c r="E55" s="10" t="s">
        <v>125</v>
      </c>
      <c r="F55" s="119">
        <v>0</v>
      </c>
      <c r="G55" s="24">
        <v>10</v>
      </c>
      <c r="H55" s="24">
        <v>50</v>
      </c>
      <c r="I55" s="3">
        <v>45</v>
      </c>
      <c r="J55" s="8"/>
      <c r="K55" s="41">
        <f t="shared" si="0"/>
        <v>0</v>
      </c>
    </row>
    <row r="56" spans="1:11" ht="150" customHeight="1" x14ac:dyDescent="0.25">
      <c r="A56" s="42"/>
      <c r="B56" s="19"/>
      <c r="C56" s="12" t="s">
        <v>102</v>
      </c>
      <c r="D56" s="21" t="s">
        <v>66</v>
      </c>
      <c r="E56" s="10" t="s">
        <v>125</v>
      </c>
      <c r="F56" s="119">
        <v>0</v>
      </c>
      <c r="G56" s="24">
        <v>11</v>
      </c>
      <c r="H56" s="24">
        <v>50</v>
      </c>
      <c r="I56" s="3">
        <v>45</v>
      </c>
      <c r="J56" s="8"/>
      <c r="K56" s="41">
        <f t="shared" si="0"/>
        <v>0</v>
      </c>
    </row>
    <row r="57" spans="1:11" ht="150" customHeight="1" x14ac:dyDescent="0.25">
      <c r="A57" s="42"/>
      <c r="B57" s="19"/>
      <c r="C57" s="12" t="s">
        <v>103</v>
      </c>
      <c r="D57" s="21" t="s">
        <v>66</v>
      </c>
      <c r="E57" s="10" t="s">
        <v>213</v>
      </c>
      <c r="F57" s="119">
        <v>2</v>
      </c>
      <c r="G57" s="24" t="s">
        <v>116</v>
      </c>
      <c r="H57" s="24" t="s">
        <v>115</v>
      </c>
      <c r="I57" s="3">
        <v>45</v>
      </c>
      <c r="J57" s="8"/>
      <c r="K57" s="41">
        <f t="shared" si="0"/>
        <v>0</v>
      </c>
    </row>
    <row r="58" spans="1:11" ht="150" customHeight="1" x14ac:dyDescent="0.25">
      <c r="A58" s="42"/>
      <c r="B58" s="19"/>
      <c r="C58" s="12" t="s">
        <v>104</v>
      </c>
      <c r="D58" s="21" t="s">
        <v>66</v>
      </c>
      <c r="E58" s="10" t="s">
        <v>214</v>
      </c>
      <c r="F58" s="119">
        <v>1</v>
      </c>
      <c r="G58" s="24" t="s">
        <v>116</v>
      </c>
      <c r="H58" s="24" t="s">
        <v>115</v>
      </c>
      <c r="I58" s="3">
        <v>45</v>
      </c>
      <c r="J58" s="8"/>
      <c r="K58" s="41">
        <f t="shared" si="0"/>
        <v>0</v>
      </c>
    </row>
    <row r="59" spans="1:11" ht="150" customHeight="1" x14ac:dyDescent="0.25">
      <c r="A59" s="42"/>
      <c r="B59" s="19"/>
      <c r="C59" s="12" t="s">
        <v>105</v>
      </c>
      <c r="D59" s="21" t="s">
        <v>66</v>
      </c>
      <c r="E59" s="10" t="s">
        <v>215</v>
      </c>
      <c r="F59" s="119">
        <v>1</v>
      </c>
      <c r="G59" s="24" t="s">
        <v>116</v>
      </c>
      <c r="H59" s="24" t="s">
        <v>115</v>
      </c>
      <c r="I59" s="3">
        <v>45</v>
      </c>
      <c r="J59" s="8"/>
      <c r="K59" s="41">
        <f t="shared" si="0"/>
        <v>0</v>
      </c>
    </row>
    <row r="60" spans="1:11" ht="150" customHeight="1" x14ac:dyDescent="0.25">
      <c r="A60" s="42"/>
      <c r="B60" s="19"/>
      <c r="C60" s="12" t="s">
        <v>106</v>
      </c>
      <c r="D60" s="21" t="s">
        <v>66</v>
      </c>
      <c r="E60" s="10" t="s">
        <v>216</v>
      </c>
      <c r="F60" s="119">
        <v>1</v>
      </c>
      <c r="G60" s="24" t="s">
        <v>116</v>
      </c>
      <c r="H60" s="24" t="s">
        <v>115</v>
      </c>
      <c r="I60" s="3">
        <v>45</v>
      </c>
      <c r="J60" s="8"/>
      <c r="K60" s="41">
        <f t="shared" si="0"/>
        <v>0</v>
      </c>
    </row>
    <row r="61" spans="1:11" ht="75" customHeight="1" x14ac:dyDescent="0.25">
      <c r="A61" s="69"/>
      <c r="B61" s="107" t="s">
        <v>127</v>
      </c>
      <c r="C61" s="107"/>
      <c r="D61" s="107"/>
      <c r="E61" s="107"/>
      <c r="F61" s="107"/>
      <c r="G61" s="71"/>
      <c r="H61" s="71"/>
      <c r="I61" s="72"/>
      <c r="J61" s="8"/>
      <c r="K61" s="70"/>
    </row>
    <row r="62" spans="1:11" ht="150" customHeight="1" x14ac:dyDescent="0.25">
      <c r="A62" s="73"/>
      <c r="B62" s="67"/>
      <c r="C62" s="57" t="s">
        <v>138</v>
      </c>
      <c r="D62" s="58"/>
      <c r="E62" s="59" t="s">
        <v>128</v>
      </c>
      <c r="F62" s="120">
        <v>0</v>
      </c>
      <c r="G62" s="60"/>
      <c r="H62" s="60"/>
      <c r="I62" s="61">
        <v>150</v>
      </c>
      <c r="J62" s="8"/>
      <c r="K62" s="68">
        <f t="shared" si="0"/>
        <v>0</v>
      </c>
    </row>
    <row r="63" spans="1:11" ht="150" customHeight="1" x14ac:dyDescent="0.25">
      <c r="A63" s="73"/>
      <c r="B63" s="67"/>
      <c r="C63" s="57" t="s">
        <v>139</v>
      </c>
      <c r="D63" s="58"/>
      <c r="E63" s="59" t="s">
        <v>129</v>
      </c>
      <c r="F63" s="120">
        <v>0</v>
      </c>
      <c r="G63" s="60"/>
      <c r="H63" s="60"/>
      <c r="I63" s="61">
        <v>150</v>
      </c>
      <c r="J63" s="8"/>
      <c r="K63" s="68">
        <f t="shared" si="0"/>
        <v>0</v>
      </c>
    </row>
    <row r="64" spans="1:11" ht="150" customHeight="1" x14ac:dyDescent="0.25">
      <c r="A64" s="73"/>
      <c r="B64" s="67"/>
      <c r="C64" s="57" t="s">
        <v>140</v>
      </c>
      <c r="D64" s="58"/>
      <c r="E64" s="59" t="s">
        <v>130</v>
      </c>
      <c r="F64" s="120">
        <v>0</v>
      </c>
      <c r="G64" s="60"/>
      <c r="H64" s="60"/>
      <c r="I64" s="61">
        <v>165</v>
      </c>
      <c r="J64" s="8"/>
      <c r="K64" s="68">
        <f t="shared" si="0"/>
        <v>0</v>
      </c>
    </row>
    <row r="65" spans="1:11" ht="150" customHeight="1" x14ac:dyDescent="0.25">
      <c r="A65" s="73"/>
      <c r="B65" s="67"/>
      <c r="C65" s="57" t="s">
        <v>141</v>
      </c>
      <c r="D65" s="58"/>
      <c r="E65" s="74" t="s">
        <v>185</v>
      </c>
      <c r="F65" s="120">
        <v>0</v>
      </c>
      <c r="G65" s="60"/>
      <c r="H65" s="60"/>
      <c r="I65" s="61">
        <v>195</v>
      </c>
      <c r="J65" s="8"/>
      <c r="K65" s="68">
        <f t="shared" si="0"/>
        <v>0</v>
      </c>
    </row>
    <row r="66" spans="1:11" ht="150" customHeight="1" x14ac:dyDescent="0.25">
      <c r="A66" s="73"/>
      <c r="B66" s="67"/>
      <c r="C66" s="57" t="s">
        <v>142</v>
      </c>
      <c r="D66" s="58"/>
      <c r="E66" s="59" t="s">
        <v>131</v>
      </c>
      <c r="F66" s="120">
        <v>0</v>
      </c>
      <c r="G66" s="60"/>
      <c r="H66" s="60"/>
      <c r="I66" s="61">
        <v>150</v>
      </c>
      <c r="J66" s="8"/>
      <c r="K66" s="68">
        <f t="shared" si="0"/>
        <v>0</v>
      </c>
    </row>
    <row r="67" spans="1:11" ht="150" customHeight="1" x14ac:dyDescent="0.25">
      <c r="A67" s="73"/>
      <c r="B67" s="67"/>
      <c r="C67" s="57" t="s">
        <v>143</v>
      </c>
      <c r="D67" s="58"/>
      <c r="E67" s="74" t="s">
        <v>186</v>
      </c>
      <c r="F67" s="120">
        <v>0</v>
      </c>
      <c r="G67" s="60"/>
      <c r="H67" s="60"/>
      <c r="I67" s="61">
        <v>150</v>
      </c>
      <c r="J67" s="8"/>
      <c r="K67" s="68">
        <f t="shared" si="0"/>
        <v>0</v>
      </c>
    </row>
    <row r="68" spans="1:11" ht="150" customHeight="1" x14ac:dyDescent="0.25">
      <c r="A68" s="73"/>
      <c r="B68" s="67"/>
      <c r="C68" s="57" t="s">
        <v>144</v>
      </c>
      <c r="D68" s="58"/>
      <c r="E68" s="74" t="s">
        <v>187</v>
      </c>
      <c r="F68" s="120">
        <v>0</v>
      </c>
      <c r="G68" s="60"/>
      <c r="H68" s="60"/>
      <c r="I68" s="61">
        <v>165</v>
      </c>
      <c r="J68" s="8"/>
      <c r="K68" s="68">
        <f t="shared" si="0"/>
        <v>0</v>
      </c>
    </row>
    <row r="69" spans="1:11" ht="150" customHeight="1" x14ac:dyDescent="0.25">
      <c r="A69" s="73"/>
      <c r="B69" s="67"/>
      <c r="C69" s="57" t="s">
        <v>145</v>
      </c>
      <c r="D69" s="58"/>
      <c r="E69" s="59" t="s">
        <v>132</v>
      </c>
      <c r="F69" s="120">
        <v>0</v>
      </c>
      <c r="G69" s="60"/>
      <c r="H69" s="60"/>
      <c r="I69" s="61">
        <v>135</v>
      </c>
      <c r="J69" s="8"/>
      <c r="K69" s="68">
        <f t="shared" si="0"/>
        <v>0</v>
      </c>
    </row>
    <row r="70" spans="1:11" ht="150" customHeight="1" x14ac:dyDescent="0.25">
      <c r="A70" s="73"/>
      <c r="B70" s="67"/>
      <c r="C70" s="57" t="s">
        <v>146</v>
      </c>
      <c r="D70" s="58"/>
      <c r="E70" s="74" t="s">
        <v>188</v>
      </c>
      <c r="F70" s="120">
        <v>0</v>
      </c>
      <c r="G70" s="60"/>
      <c r="H70" s="60"/>
      <c r="I70" s="61">
        <v>180</v>
      </c>
      <c r="J70" s="8"/>
      <c r="K70" s="68">
        <f t="shared" si="0"/>
        <v>0</v>
      </c>
    </row>
    <row r="71" spans="1:11" ht="150" customHeight="1" x14ac:dyDescent="0.25">
      <c r="A71" s="73"/>
      <c r="B71" s="67"/>
      <c r="C71" s="57" t="s">
        <v>147</v>
      </c>
      <c r="D71" s="58"/>
      <c r="E71" s="74" t="s">
        <v>189</v>
      </c>
      <c r="F71" s="120">
        <v>0</v>
      </c>
      <c r="G71" s="60"/>
      <c r="H71" s="60"/>
      <c r="I71" s="61">
        <v>150</v>
      </c>
      <c r="J71" s="8"/>
      <c r="K71" s="68">
        <f t="shared" si="0"/>
        <v>0</v>
      </c>
    </row>
    <row r="72" spans="1:11" ht="150" customHeight="1" x14ac:dyDescent="0.25">
      <c r="A72" s="73"/>
      <c r="B72" s="67"/>
      <c r="C72" s="57" t="s">
        <v>148</v>
      </c>
      <c r="D72" s="58"/>
      <c r="E72" s="74" t="s">
        <v>190</v>
      </c>
      <c r="F72" s="120">
        <v>0</v>
      </c>
      <c r="G72" s="60"/>
      <c r="H72" s="60"/>
      <c r="I72" s="61">
        <v>150</v>
      </c>
      <c r="J72" s="8"/>
      <c r="K72" s="68">
        <f t="shared" si="0"/>
        <v>0</v>
      </c>
    </row>
    <row r="73" spans="1:11" ht="150" customHeight="1" x14ac:dyDescent="0.25">
      <c r="A73" s="73"/>
      <c r="B73" s="67"/>
      <c r="C73" s="57" t="s">
        <v>149</v>
      </c>
      <c r="D73" s="58"/>
      <c r="E73" s="59" t="s">
        <v>133</v>
      </c>
      <c r="F73" s="120">
        <v>0</v>
      </c>
      <c r="G73" s="60"/>
      <c r="H73" s="60"/>
      <c r="I73" s="61">
        <v>180</v>
      </c>
      <c r="J73" s="8"/>
      <c r="K73" s="68">
        <f t="shared" si="0"/>
        <v>0</v>
      </c>
    </row>
    <row r="74" spans="1:11" ht="150" customHeight="1" x14ac:dyDescent="0.25">
      <c r="A74" s="73"/>
      <c r="B74" s="67"/>
      <c r="C74" s="57" t="s">
        <v>150</v>
      </c>
      <c r="D74" s="58"/>
      <c r="E74" s="74" t="s">
        <v>191</v>
      </c>
      <c r="F74" s="120">
        <v>0</v>
      </c>
      <c r="G74" s="60"/>
      <c r="H74" s="60"/>
      <c r="I74" s="61">
        <v>180</v>
      </c>
      <c r="J74" s="8"/>
      <c r="K74" s="68">
        <f t="shared" si="0"/>
        <v>0</v>
      </c>
    </row>
    <row r="75" spans="1:11" ht="150" customHeight="1" x14ac:dyDescent="0.25">
      <c r="A75" s="73"/>
      <c r="B75" s="67"/>
      <c r="C75" s="57" t="s">
        <v>151</v>
      </c>
      <c r="D75" s="58"/>
      <c r="E75" s="74" t="s">
        <v>192</v>
      </c>
      <c r="F75" s="120">
        <v>0</v>
      </c>
      <c r="G75" s="60"/>
      <c r="H75" s="60"/>
      <c r="I75" s="61">
        <v>150</v>
      </c>
      <c r="J75" s="8"/>
      <c r="K75" s="68">
        <f t="shared" si="0"/>
        <v>0</v>
      </c>
    </row>
    <row r="76" spans="1:11" ht="150" customHeight="1" x14ac:dyDescent="0.25">
      <c r="A76" s="73"/>
      <c r="B76" s="67"/>
      <c r="C76" s="57" t="s">
        <v>152</v>
      </c>
      <c r="D76" s="58"/>
      <c r="E76" s="74" t="s">
        <v>193</v>
      </c>
      <c r="F76" s="120">
        <v>0</v>
      </c>
      <c r="G76" s="60"/>
      <c r="H76" s="60"/>
      <c r="I76" s="61">
        <v>150</v>
      </c>
      <c r="J76" s="8"/>
      <c r="K76" s="68">
        <f t="shared" si="0"/>
        <v>0</v>
      </c>
    </row>
    <row r="77" spans="1:11" ht="150" customHeight="1" x14ac:dyDescent="0.25">
      <c r="A77" s="73"/>
      <c r="B77" s="67"/>
      <c r="C77" s="57" t="s">
        <v>153</v>
      </c>
      <c r="D77" s="58"/>
      <c r="E77" s="74" t="s">
        <v>194</v>
      </c>
      <c r="F77" s="120">
        <v>0</v>
      </c>
      <c r="G77" s="60"/>
      <c r="H77" s="60"/>
      <c r="I77" s="61">
        <v>195</v>
      </c>
      <c r="J77" s="8"/>
      <c r="K77" s="68">
        <f t="shared" si="0"/>
        <v>0</v>
      </c>
    </row>
    <row r="78" spans="1:11" ht="150" customHeight="1" x14ac:dyDescent="0.25">
      <c r="A78" s="73"/>
      <c r="B78" s="67"/>
      <c r="C78" s="57" t="s">
        <v>154</v>
      </c>
      <c r="D78" s="58"/>
      <c r="E78" s="74" t="s">
        <v>195</v>
      </c>
      <c r="F78" s="120">
        <v>0</v>
      </c>
      <c r="G78" s="60"/>
      <c r="H78" s="60"/>
      <c r="I78" s="61">
        <v>195</v>
      </c>
      <c r="J78" s="8"/>
      <c r="K78" s="68">
        <f t="shared" si="0"/>
        <v>0</v>
      </c>
    </row>
    <row r="79" spans="1:11" ht="150" customHeight="1" x14ac:dyDescent="0.25">
      <c r="A79" s="73"/>
      <c r="B79" s="67"/>
      <c r="C79" s="57" t="s">
        <v>155</v>
      </c>
      <c r="D79" s="58"/>
      <c r="E79" s="74" t="s">
        <v>196</v>
      </c>
      <c r="F79" s="120">
        <v>0</v>
      </c>
      <c r="G79" s="60"/>
      <c r="H79" s="60"/>
      <c r="I79" s="61">
        <v>195</v>
      </c>
      <c r="J79" s="8"/>
      <c r="K79" s="68">
        <f t="shared" si="0"/>
        <v>0</v>
      </c>
    </row>
    <row r="80" spans="1:11" ht="150" customHeight="1" x14ac:dyDescent="0.25">
      <c r="A80" s="73"/>
      <c r="B80" s="67"/>
      <c r="C80" s="57" t="s">
        <v>156</v>
      </c>
      <c r="D80" s="58"/>
      <c r="E80" s="74" t="s">
        <v>197</v>
      </c>
      <c r="F80" s="120">
        <v>0</v>
      </c>
      <c r="G80" s="60"/>
      <c r="H80" s="60"/>
      <c r="I80" s="61">
        <v>195</v>
      </c>
      <c r="J80" s="8"/>
      <c r="K80" s="68">
        <f t="shared" si="0"/>
        <v>0</v>
      </c>
    </row>
    <row r="81" spans="1:11" ht="150" customHeight="1" x14ac:dyDescent="0.25">
      <c r="A81" s="73"/>
      <c r="B81" s="67"/>
      <c r="C81" s="57" t="s">
        <v>157</v>
      </c>
      <c r="D81" s="58"/>
      <c r="E81" s="74" t="s">
        <v>198</v>
      </c>
      <c r="F81" s="120">
        <v>0</v>
      </c>
      <c r="G81" s="60"/>
      <c r="H81" s="60"/>
      <c r="I81" s="61">
        <v>195</v>
      </c>
      <c r="J81" s="8"/>
      <c r="K81" s="68">
        <f t="shared" si="0"/>
        <v>0</v>
      </c>
    </row>
    <row r="82" spans="1:11" ht="150" customHeight="1" x14ac:dyDescent="0.25">
      <c r="A82" s="73"/>
      <c r="B82" s="67"/>
      <c r="C82" s="57" t="s">
        <v>158</v>
      </c>
      <c r="D82" s="58"/>
      <c r="E82" s="74" t="s">
        <v>204</v>
      </c>
      <c r="F82" s="120">
        <v>0</v>
      </c>
      <c r="G82" s="60"/>
      <c r="H82" s="60"/>
      <c r="I82" s="61">
        <v>195</v>
      </c>
      <c r="J82" s="8"/>
      <c r="K82" s="68">
        <f t="shared" si="0"/>
        <v>0</v>
      </c>
    </row>
    <row r="83" spans="1:11" ht="150" customHeight="1" x14ac:dyDescent="0.25">
      <c r="A83" s="73"/>
      <c r="B83" s="67"/>
      <c r="C83" s="57" t="s">
        <v>159</v>
      </c>
      <c r="D83" s="58"/>
      <c r="E83" s="74" t="s">
        <v>199</v>
      </c>
      <c r="F83" s="120">
        <v>0</v>
      </c>
      <c r="G83" s="60"/>
      <c r="H83" s="60"/>
      <c r="I83" s="61">
        <v>165</v>
      </c>
      <c r="J83" s="8"/>
      <c r="K83" s="68">
        <f t="shared" si="0"/>
        <v>0</v>
      </c>
    </row>
    <row r="84" spans="1:11" ht="150" customHeight="1" x14ac:dyDescent="0.25">
      <c r="A84" s="73"/>
      <c r="B84" s="67"/>
      <c r="C84" s="57" t="s">
        <v>160</v>
      </c>
      <c r="D84" s="58"/>
      <c r="E84" s="74" t="s">
        <v>200</v>
      </c>
      <c r="F84" s="120">
        <v>0</v>
      </c>
      <c r="G84" s="60"/>
      <c r="H84" s="60"/>
      <c r="I84" s="61">
        <v>295</v>
      </c>
      <c r="J84" s="8"/>
      <c r="K84" s="68">
        <f t="shared" si="0"/>
        <v>0</v>
      </c>
    </row>
    <row r="85" spans="1:11" ht="150" customHeight="1" x14ac:dyDescent="0.25">
      <c r="A85" s="73"/>
      <c r="B85" s="67"/>
      <c r="C85" s="57" t="s">
        <v>161</v>
      </c>
      <c r="D85" s="58"/>
      <c r="E85" s="74" t="s">
        <v>201</v>
      </c>
      <c r="F85" s="120">
        <v>0</v>
      </c>
      <c r="G85" s="60"/>
      <c r="H85" s="60"/>
      <c r="I85" s="61">
        <v>295</v>
      </c>
      <c r="J85" s="8"/>
      <c r="K85" s="68">
        <f t="shared" si="0"/>
        <v>0</v>
      </c>
    </row>
    <row r="86" spans="1:11" ht="150" customHeight="1" x14ac:dyDescent="0.25">
      <c r="A86" s="73"/>
      <c r="B86" s="67"/>
      <c r="C86" s="57" t="s">
        <v>162</v>
      </c>
      <c r="D86" s="58"/>
      <c r="E86" s="59" t="s">
        <v>134</v>
      </c>
      <c r="F86" s="120">
        <v>0</v>
      </c>
      <c r="G86" s="60"/>
      <c r="H86" s="60"/>
      <c r="I86" s="61">
        <v>295</v>
      </c>
      <c r="J86" s="8"/>
      <c r="K86" s="68">
        <f t="shared" si="0"/>
        <v>0</v>
      </c>
    </row>
    <row r="87" spans="1:11" ht="150" customHeight="1" x14ac:dyDescent="0.25">
      <c r="A87" s="73"/>
      <c r="B87" s="67"/>
      <c r="C87" s="57" t="s">
        <v>163</v>
      </c>
      <c r="D87" s="58"/>
      <c r="E87" s="59" t="s">
        <v>135</v>
      </c>
      <c r="F87" s="120">
        <v>0</v>
      </c>
      <c r="G87" s="60"/>
      <c r="H87" s="60"/>
      <c r="I87" s="61">
        <v>195</v>
      </c>
      <c r="J87" s="8"/>
      <c r="K87" s="68">
        <f t="shared" si="0"/>
        <v>0</v>
      </c>
    </row>
    <row r="88" spans="1:11" ht="150" customHeight="1" x14ac:dyDescent="0.25">
      <c r="A88" s="73"/>
      <c r="B88" s="67"/>
      <c r="C88" s="57" t="s">
        <v>164</v>
      </c>
      <c r="D88" s="58"/>
      <c r="E88" s="74" t="s">
        <v>184</v>
      </c>
      <c r="F88" s="120">
        <v>0</v>
      </c>
      <c r="G88" s="60"/>
      <c r="H88" s="60"/>
      <c r="I88" s="61">
        <v>245</v>
      </c>
      <c r="J88" s="8"/>
      <c r="K88" s="68">
        <f t="shared" si="0"/>
        <v>0</v>
      </c>
    </row>
    <row r="89" spans="1:11" ht="150" customHeight="1" x14ac:dyDescent="0.25">
      <c r="A89" s="73"/>
      <c r="B89" s="67"/>
      <c r="C89" s="57" t="s">
        <v>165</v>
      </c>
      <c r="D89" s="58"/>
      <c r="E89" s="74" t="s">
        <v>183</v>
      </c>
      <c r="F89" s="120">
        <v>0</v>
      </c>
      <c r="G89" s="60"/>
      <c r="H89" s="60"/>
      <c r="I89" s="61">
        <v>165</v>
      </c>
      <c r="J89" s="8"/>
      <c r="K89" s="68">
        <f t="shared" si="0"/>
        <v>0</v>
      </c>
    </row>
    <row r="90" spans="1:11" ht="150" customHeight="1" x14ac:dyDescent="0.25">
      <c r="A90" s="73"/>
      <c r="B90" s="67"/>
      <c r="C90" s="57" t="s">
        <v>166</v>
      </c>
      <c r="D90" s="58"/>
      <c r="E90" s="74" t="s">
        <v>182</v>
      </c>
      <c r="F90" s="120">
        <v>0</v>
      </c>
      <c r="G90" s="60"/>
      <c r="H90" s="60"/>
      <c r="I90" s="61">
        <v>210</v>
      </c>
      <c r="J90" s="8"/>
      <c r="K90" s="68">
        <f t="shared" si="0"/>
        <v>0</v>
      </c>
    </row>
    <row r="91" spans="1:11" ht="150" customHeight="1" x14ac:dyDescent="0.25">
      <c r="A91" s="73"/>
      <c r="B91" s="67"/>
      <c r="C91" s="57" t="s">
        <v>167</v>
      </c>
      <c r="D91" s="58"/>
      <c r="E91" s="74" t="s">
        <v>181</v>
      </c>
      <c r="F91" s="120">
        <v>0</v>
      </c>
      <c r="G91" s="60"/>
      <c r="H91" s="60"/>
      <c r="I91" s="61">
        <v>165</v>
      </c>
      <c r="J91" s="8"/>
      <c r="K91" s="68">
        <f t="shared" si="0"/>
        <v>0</v>
      </c>
    </row>
    <row r="92" spans="1:11" ht="150" customHeight="1" x14ac:dyDescent="0.25">
      <c r="A92" s="73"/>
      <c r="B92" s="67"/>
      <c r="C92" s="57" t="s">
        <v>168</v>
      </c>
      <c r="D92" s="58"/>
      <c r="E92" s="74" t="s">
        <v>180</v>
      </c>
      <c r="F92" s="120">
        <v>0</v>
      </c>
      <c r="G92" s="60"/>
      <c r="H92" s="60"/>
      <c r="I92" s="61">
        <v>165</v>
      </c>
      <c r="J92" s="8"/>
      <c r="K92" s="68">
        <f t="shared" si="0"/>
        <v>0</v>
      </c>
    </row>
    <row r="93" spans="1:11" ht="150" customHeight="1" x14ac:dyDescent="0.25">
      <c r="A93" s="73"/>
      <c r="B93" s="67"/>
      <c r="C93" s="57" t="s">
        <v>169</v>
      </c>
      <c r="D93" s="58"/>
      <c r="E93" s="74" t="s">
        <v>202</v>
      </c>
      <c r="F93" s="120">
        <v>0</v>
      </c>
      <c r="G93" s="60"/>
      <c r="H93" s="60"/>
      <c r="I93" s="61">
        <v>195</v>
      </c>
      <c r="J93" s="8"/>
      <c r="K93" s="68">
        <f t="shared" si="0"/>
        <v>0</v>
      </c>
    </row>
    <row r="94" spans="1:11" ht="150" customHeight="1" x14ac:dyDescent="0.25">
      <c r="A94" s="73"/>
      <c r="B94" s="67"/>
      <c r="C94" s="57" t="s">
        <v>170</v>
      </c>
      <c r="D94" s="58"/>
      <c r="E94" s="74" t="s">
        <v>176</v>
      </c>
      <c r="F94" s="120">
        <v>0</v>
      </c>
      <c r="G94" s="60"/>
      <c r="H94" s="60"/>
      <c r="I94" s="61">
        <v>165</v>
      </c>
      <c r="J94" s="8"/>
      <c r="K94" s="68">
        <f t="shared" si="0"/>
        <v>0</v>
      </c>
    </row>
    <row r="95" spans="1:11" ht="150" customHeight="1" x14ac:dyDescent="0.25">
      <c r="A95" s="73"/>
      <c r="B95" s="67"/>
      <c r="C95" s="57" t="s">
        <v>171</v>
      </c>
      <c r="D95" s="58"/>
      <c r="E95" s="74" t="s">
        <v>177</v>
      </c>
      <c r="F95" s="120">
        <v>0</v>
      </c>
      <c r="G95" s="60"/>
      <c r="H95" s="60"/>
      <c r="I95" s="61">
        <v>165</v>
      </c>
      <c r="J95" s="8"/>
      <c r="K95" s="68">
        <f t="shared" si="0"/>
        <v>0</v>
      </c>
    </row>
    <row r="96" spans="1:11" ht="150" customHeight="1" x14ac:dyDescent="0.25">
      <c r="A96" s="73"/>
      <c r="B96" s="67"/>
      <c r="C96" s="57" t="s">
        <v>172</v>
      </c>
      <c r="D96" s="58"/>
      <c r="E96" s="74" t="s">
        <v>178</v>
      </c>
      <c r="F96" s="120">
        <v>0</v>
      </c>
      <c r="G96" s="60"/>
      <c r="H96" s="60"/>
      <c r="I96" s="61">
        <v>165</v>
      </c>
      <c r="J96" s="8"/>
      <c r="K96" s="68">
        <f t="shared" si="0"/>
        <v>0</v>
      </c>
    </row>
    <row r="97" spans="1:11" ht="150" customHeight="1" x14ac:dyDescent="0.25">
      <c r="A97" s="73"/>
      <c r="B97" s="67"/>
      <c r="C97" s="57" t="s">
        <v>173</v>
      </c>
      <c r="D97" s="58"/>
      <c r="E97" s="59" t="s">
        <v>136</v>
      </c>
      <c r="F97" s="120">
        <v>0</v>
      </c>
      <c r="G97" s="60"/>
      <c r="H97" s="60"/>
      <c r="I97" s="61">
        <v>165</v>
      </c>
      <c r="J97" s="8"/>
      <c r="K97" s="68">
        <f t="shared" si="0"/>
        <v>0</v>
      </c>
    </row>
    <row r="98" spans="1:11" ht="150" customHeight="1" x14ac:dyDescent="0.25">
      <c r="A98" s="73"/>
      <c r="B98" s="67"/>
      <c r="C98" s="57" t="s">
        <v>174</v>
      </c>
      <c r="D98" s="58"/>
      <c r="E98" s="59" t="s">
        <v>137</v>
      </c>
      <c r="F98" s="120">
        <v>0</v>
      </c>
      <c r="G98" s="60"/>
      <c r="H98" s="60"/>
      <c r="I98" s="61">
        <v>165</v>
      </c>
      <c r="J98" s="8"/>
      <c r="K98" s="68">
        <f t="shared" si="0"/>
        <v>0</v>
      </c>
    </row>
    <row r="99" spans="1:11" ht="150" customHeight="1" x14ac:dyDescent="0.25">
      <c r="A99" s="73"/>
      <c r="B99" s="67"/>
      <c r="C99" s="57" t="s">
        <v>175</v>
      </c>
      <c r="D99" s="58"/>
      <c r="E99" s="74" t="s">
        <v>179</v>
      </c>
      <c r="F99" s="120">
        <v>0</v>
      </c>
      <c r="G99" s="60"/>
      <c r="H99" s="60"/>
      <c r="I99" s="61">
        <v>150</v>
      </c>
      <c r="J99" s="8"/>
      <c r="K99" s="68">
        <f t="shared" si="0"/>
        <v>0</v>
      </c>
    </row>
    <row r="100" spans="1:11" ht="150" customHeight="1" x14ac:dyDescent="0.25">
      <c r="A100" s="62"/>
      <c r="B100" s="63"/>
      <c r="C100" s="57"/>
      <c r="D100" s="58"/>
      <c r="E100" s="64"/>
      <c r="F100" s="121"/>
      <c r="G100" s="65"/>
      <c r="H100" s="65"/>
      <c r="I100" s="66"/>
      <c r="J100" s="13"/>
      <c r="K100" s="68">
        <f t="shared" ref="K100" si="1">SUM(I100)*(J100)</f>
        <v>0</v>
      </c>
    </row>
    <row r="101" spans="1:11" x14ac:dyDescent="0.45">
      <c r="A101" s="43"/>
      <c r="B101" s="44"/>
      <c r="C101" s="44"/>
      <c r="D101" s="45"/>
      <c r="E101" s="46"/>
      <c r="F101" s="122"/>
      <c r="G101" s="47"/>
      <c r="H101" s="47"/>
      <c r="I101" s="44"/>
      <c r="J101" s="9"/>
      <c r="K101" s="41"/>
    </row>
    <row r="102" spans="1:11" ht="30" customHeight="1" x14ac:dyDescent="0.45">
      <c r="A102" s="43"/>
      <c r="B102" s="44"/>
      <c r="C102" s="44"/>
      <c r="D102" s="45"/>
      <c r="E102" s="46"/>
      <c r="F102" s="122"/>
      <c r="G102" s="97" t="s">
        <v>16</v>
      </c>
      <c r="H102" s="97"/>
      <c r="I102" s="98"/>
      <c r="J102" s="7"/>
      <c r="K102" s="41">
        <f>SUM(K11:K100)*1.1</f>
        <v>0</v>
      </c>
    </row>
    <row r="103" spans="1:11" x14ac:dyDescent="0.45">
      <c r="A103" s="43"/>
      <c r="B103" s="44"/>
      <c r="C103" s="44"/>
      <c r="D103" s="45"/>
      <c r="E103" s="46"/>
      <c r="F103" s="122"/>
      <c r="G103" s="47"/>
      <c r="H103" s="47"/>
      <c r="I103" s="44"/>
      <c r="J103" s="7"/>
      <c r="K103" s="48"/>
    </row>
    <row r="104" spans="1:11" ht="18" x14ac:dyDescent="0.25">
      <c r="A104" s="43"/>
      <c r="B104" s="44"/>
      <c r="C104" s="44"/>
      <c r="D104" s="45"/>
      <c r="E104" s="105" t="s">
        <v>9</v>
      </c>
      <c r="F104" s="106"/>
      <c r="G104" s="106"/>
      <c r="H104" s="26"/>
      <c r="I104" s="5"/>
      <c r="J104" s="4"/>
      <c r="K104" s="49"/>
    </row>
    <row r="105" spans="1:11" ht="18" x14ac:dyDescent="0.25">
      <c r="A105" s="43"/>
      <c r="B105" s="44"/>
      <c r="C105" s="44"/>
      <c r="D105" s="45"/>
      <c r="E105" s="90" t="s">
        <v>10</v>
      </c>
      <c r="F105" s="91"/>
      <c r="G105" s="92"/>
      <c r="H105" s="47"/>
      <c r="I105" s="44"/>
      <c r="J105" s="44"/>
      <c r="K105" s="50"/>
    </row>
    <row r="106" spans="1:11" ht="18" x14ac:dyDescent="0.25">
      <c r="A106" s="43"/>
      <c r="B106" s="44"/>
      <c r="C106" s="44"/>
      <c r="D106" s="45"/>
      <c r="E106" s="90" t="s">
        <v>11</v>
      </c>
      <c r="F106" s="91"/>
      <c r="G106" s="92"/>
      <c r="H106" s="47"/>
      <c r="I106" s="44"/>
      <c r="J106" s="44"/>
      <c r="K106" s="50"/>
    </row>
    <row r="107" spans="1:11" ht="18" x14ac:dyDescent="0.25">
      <c r="A107" s="43"/>
      <c r="B107" s="44"/>
      <c r="C107" s="44"/>
      <c r="D107" s="45"/>
      <c r="E107" s="90" t="s">
        <v>12</v>
      </c>
      <c r="F107" s="91"/>
      <c r="G107" s="92"/>
      <c r="H107" s="47"/>
      <c r="I107" s="44"/>
      <c r="J107" s="44"/>
      <c r="K107" s="50"/>
    </row>
    <row r="108" spans="1:11" ht="18" x14ac:dyDescent="0.25">
      <c r="A108" s="43"/>
      <c r="B108" s="44"/>
      <c r="C108" s="44"/>
      <c r="D108" s="45"/>
      <c r="E108" s="90" t="s">
        <v>13</v>
      </c>
      <c r="F108" s="91"/>
      <c r="G108" s="92"/>
      <c r="H108" s="47"/>
      <c r="I108" s="44"/>
      <c r="J108" s="44"/>
      <c r="K108" s="50"/>
    </row>
    <row r="109" spans="1:11" ht="18" x14ac:dyDescent="0.25">
      <c r="A109" s="43"/>
      <c r="B109" s="44"/>
      <c r="C109" s="44"/>
      <c r="D109" s="45"/>
      <c r="E109" s="93" t="s">
        <v>14</v>
      </c>
      <c r="F109" s="94"/>
      <c r="G109" s="95"/>
      <c r="H109" s="47"/>
      <c r="I109" s="44"/>
      <c r="J109" s="44"/>
      <c r="K109" s="50"/>
    </row>
    <row r="110" spans="1:11" ht="29.25" thickBot="1" x14ac:dyDescent="0.5">
      <c r="A110" s="51"/>
      <c r="B110" s="52"/>
      <c r="C110" s="52"/>
      <c r="D110" s="53"/>
      <c r="E110" s="54"/>
      <c r="F110" s="123"/>
      <c r="G110" s="55"/>
      <c r="H110" s="55"/>
      <c r="I110" s="52"/>
      <c r="J110" s="52"/>
      <c r="K110" s="56"/>
    </row>
    <row r="111" spans="1:11" ht="29.25" thickTop="1" x14ac:dyDescent="0.45"/>
  </sheetData>
  <mergeCells count="27">
    <mergeCell ref="A6:B8"/>
    <mergeCell ref="E104:G104"/>
    <mergeCell ref="B61:F61"/>
    <mergeCell ref="A9:B10"/>
    <mergeCell ref="I9:I10"/>
    <mergeCell ref="E9:E10"/>
    <mergeCell ref="G9:G10"/>
    <mergeCell ref="F9:F10"/>
    <mergeCell ref="H9:H10"/>
    <mergeCell ref="D9:D10"/>
    <mergeCell ref="E108:G108"/>
    <mergeCell ref="E109:G109"/>
    <mergeCell ref="K9:K10"/>
    <mergeCell ref="G102:I102"/>
    <mergeCell ref="E106:G106"/>
    <mergeCell ref="E107:G107"/>
    <mergeCell ref="E105:G105"/>
    <mergeCell ref="A11:E11"/>
    <mergeCell ref="J7:J8"/>
    <mergeCell ref="J9:J10"/>
    <mergeCell ref="C1:H1"/>
    <mergeCell ref="C2:H2"/>
    <mergeCell ref="C3:H3"/>
    <mergeCell ref="C4:H4"/>
    <mergeCell ref="C9:C10"/>
    <mergeCell ref="C6:I6"/>
    <mergeCell ref="E7:H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2" fitToHeight="6" orientation="portrait" horizontalDpi="4294967292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Allura</dc:creator>
  <cp:lastModifiedBy>Keva Lloyd</cp:lastModifiedBy>
  <cp:lastPrinted>2024-08-03T05:43:34Z</cp:lastPrinted>
  <dcterms:created xsi:type="dcterms:W3CDTF">2015-07-07T11:34:31Z</dcterms:created>
  <dcterms:modified xsi:type="dcterms:W3CDTF">2024-08-10T08:19:54Z</dcterms:modified>
</cp:coreProperties>
</file>