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2527"/>
  <workbookPr/>
  <mc:AlternateContent xmlns:mc="http://schemas.openxmlformats.org/markup-compatibility/2006">
    <mc:Choice Requires="x15">
      <x15ac:absPath xmlns:x15ac="http://schemas.microsoft.com/office/spreadsheetml/2010/11/ac" url="G:\Orchids\AMThai Orchids\Spring-Summer 2021\"/>
    </mc:Choice>
  </mc:AlternateContent>
  <xr:revisionPtr revIDLastSave="0" documentId="13_ncr:1_{6E485927-E53B-4BCA-AF75-8C3E45A7D858}" xr6:coauthVersionLast="45" xr6:coauthVersionMax="45" xr10:uidLastSave="{00000000-0000-0000-0000-000000000000}"/>
  <bookViews>
    <workbookView xWindow="1335" yWindow="435" windowWidth="22665" windowHeight="13065" xr2:uid="{00000000-000D-0000-FFFF-FFFF00000000}"/>
  </bookViews>
  <sheets>
    <sheet name="Sheet1" sheetId="1" r:id="rId1"/>
  </sheet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H50" i="1" l="1"/>
  <c r="H88" i="1" l="1"/>
  <c r="H89" i="1"/>
  <c r="H90" i="1"/>
  <c r="H91" i="1"/>
  <c r="H92" i="1"/>
  <c r="H93" i="1"/>
  <c r="H94" i="1"/>
  <c r="H95" i="1"/>
  <c r="H46" i="1" l="1"/>
  <c r="H47" i="1"/>
  <c r="H48" i="1"/>
  <c r="H49" i="1"/>
  <c r="H105" i="1" l="1"/>
  <c r="H106" i="1"/>
  <c r="H107" i="1"/>
  <c r="H73" i="1" l="1"/>
  <c r="H74" i="1"/>
  <c r="H75" i="1"/>
  <c r="H76" i="1"/>
  <c r="H77" i="1"/>
  <c r="H78" i="1"/>
  <c r="H79" i="1"/>
  <c r="H80" i="1"/>
  <c r="H81" i="1"/>
  <c r="H82" i="1"/>
  <c r="H83" i="1"/>
  <c r="H84" i="1"/>
  <c r="H85" i="1"/>
  <c r="H86" i="1"/>
  <c r="H87" i="1"/>
  <c r="H53" i="1"/>
  <c r="H54" i="1"/>
  <c r="H55" i="1"/>
  <c r="H56" i="1"/>
  <c r="H57" i="1"/>
  <c r="H58" i="1"/>
  <c r="H59" i="1"/>
  <c r="H60" i="1"/>
  <c r="H61" i="1"/>
  <c r="H62" i="1"/>
  <c r="H63" i="1"/>
  <c r="H64" i="1"/>
  <c r="H65" i="1"/>
  <c r="H66" i="1"/>
  <c r="H67" i="1"/>
  <c r="H68" i="1"/>
  <c r="H69" i="1"/>
  <c r="H70" i="1"/>
  <c r="H72" i="1"/>
  <c r="H102" i="1" l="1"/>
  <c r="H103" i="1"/>
  <c r="H104" i="1"/>
  <c r="H108" i="1"/>
  <c r="H13" i="1" l="1"/>
  <c r="H14" i="1"/>
  <c r="H15" i="1"/>
  <c r="H16" i="1"/>
  <c r="H17" i="1"/>
  <c r="H18" i="1"/>
  <c r="H19" i="1"/>
  <c r="H20" i="1"/>
  <c r="H21" i="1"/>
  <c r="H22" i="1"/>
  <c r="H23" i="1"/>
  <c r="H24" i="1"/>
  <c r="H25" i="1"/>
  <c r="H26" i="1"/>
  <c r="H27" i="1"/>
  <c r="H28" i="1"/>
  <c r="H29" i="1"/>
  <c r="H30" i="1"/>
  <c r="H31" i="1"/>
  <c r="H32" i="1"/>
  <c r="H33" i="1"/>
  <c r="H34" i="1"/>
  <c r="H35" i="1"/>
  <c r="H36" i="1"/>
  <c r="H37" i="1"/>
  <c r="H38" i="1"/>
  <c r="H39" i="1"/>
  <c r="H40" i="1"/>
  <c r="H41" i="1"/>
  <c r="H42" i="1"/>
  <c r="H43" i="1"/>
  <c r="H44" i="1"/>
  <c r="H45" i="1"/>
  <c r="H52" i="1"/>
  <c r="H97" i="1"/>
  <c r="H98" i="1"/>
  <c r="H99" i="1"/>
  <c r="H101" i="1"/>
  <c r="H109" i="1"/>
  <c r="H12" i="1"/>
  <c r="H111" i="1" l="1"/>
</calcChain>
</file>

<file path=xl/sharedStrings.xml><?xml version="1.0" encoding="utf-8"?>
<sst xmlns="http://schemas.openxmlformats.org/spreadsheetml/2006/main" count="226" uniqueCount="209">
  <si>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</si>
  <si>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</si>
  <si>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</si>
  <si>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</si>
  <si>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</si>
  <si>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</si>
  <si>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</si>
  <si>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</si>
  <si>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</si>
  <si>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</si>
  <si>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</si>
  <si>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</si>
  <si>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</si>
  <si>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</si>
  <si>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</si>
  <si>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</si>
  <si>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</si>
  <si>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</si>
  <si>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</si>
  <si>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Dendrobiums - 40 seedlings/flask</t>
  </si>
  <si>
    <t>Available</t>
  </si>
  <si>
    <t>Rhyncos - 40 seedlings/flask</t>
  </si>
  <si>
    <t>Spring-Summer 2021</t>
  </si>
  <si>
    <t>Oncids, etc. - 40 seedlings/flask</t>
  </si>
  <si>
    <t>Den. Areedung Green #3490</t>
  </si>
  <si>
    <t>Den. AU #75 #10154</t>
  </si>
  <si>
    <t>Den. Banana OT 286 #3131</t>
  </si>
  <si>
    <t>Den. Blue Ocean #10016 #AT 45</t>
  </si>
  <si>
    <t>Den. Blue Planet BPN #3494</t>
  </si>
  <si>
    <t>Den. Blue Spin #10018</t>
  </si>
  <si>
    <t>Den. Blue Thai Airway MKB</t>
  </si>
  <si>
    <t>Den. Bor Blue #10049</t>
  </si>
  <si>
    <t>Den. Brown 2003 #3884</t>
  </si>
  <si>
    <t>Den. Burana Sunshine #3977</t>
  </si>
  <si>
    <t>Den. Burangreen Star BGS #3639</t>
  </si>
  <si>
    <t>Den. Chandra OT 288 #3179</t>
  </si>
  <si>
    <t>Den. Golden Brown #OT276 #10081</t>
  </si>
  <si>
    <t>Den. Hibiki #70021</t>
  </si>
  <si>
    <t>Den. Hiroshi Blue #3060</t>
  </si>
  <si>
    <t>Den. Hsinying 'Frosty Maree' #AU 99</t>
  </si>
  <si>
    <t>Den. Kairit #3557</t>
  </si>
  <si>
    <t>Den. Koayai Gold KYG #3866</t>
  </si>
  <si>
    <t>Den. Ladda #10034</t>
  </si>
  <si>
    <t>Den. Lai Siam #10155</t>
  </si>
  <si>
    <t>Den. Mayneal Uraiwan 274 #2829</t>
  </si>
  <si>
    <t>Den. Midori</t>
  </si>
  <si>
    <t>Den. Mulberry #19 #3814</t>
  </si>
  <si>
    <t>Den. Mulberry AU #6 10202</t>
  </si>
  <si>
    <t xml:space="preserve">Den. Nopadol Pink Stripe #23 </t>
  </si>
  <si>
    <t>Den. OT #8 #10167</t>
  </si>
  <si>
    <t>Den. Pink Rose #418</t>
  </si>
  <si>
    <t>Den. Red Panda #10200</t>
  </si>
  <si>
    <t>Den. Sanberry #3967</t>
  </si>
  <si>
    <t>Den. Sonia #2281</t>
  </si>
  <si>
    <t>Den. Thongchai OT 259 #4092</t>
  </si>
  <si>
    <t>Den. Vine #10175</t>
  </si>
  <si>
    <t>Den. Yaya #10223</t>
  </si>
  <si>
    <t>Mtssa. Royal Robe</t>
  </si>
  <si>
    <t>Onc. Tzeng Wen Spot ARI 36 #40037</t>
  </si>
  <si>
    <t>Rhy. gigantea Kra form hybrid</t>
  </si>
  <si>
    <t>Rhy. gigantea Red form hybrid</t>
  </si>
  <si>
    <t>Rhy. gigantea White form hybrid</t>
  </si>
  <si>
    <t>Vanda Adisak Blue</t>
  </si>
  <si>
    <t>Cattleyas - BIG flowers - 40 seedlings/flask</t>
  </si>
  <si>
    <t>STC-578</t>
  </si>
  <si>
    <t>Ctt. Porcia 'Cannizaro' FCC/AOS x C. Yen Amethyst</t>
  </si>
  <si>
    <t>STC-539=40</t>
  </si>
  <si>
    <t>C. Snow White (C. Jairak Belle)</t>
  </si>
  <si>
    <t>STC-640=69</t>
  </si>
  <si>
    <t xml:space="preserve"> STC-476</t>
  </si>
  <si>
    <t>Rlc. Amazing Thailand 'Rainbow'</t>
  </si>
  <si>
    <t>STC-307</t>
  </si>
  <si>
    <t>STC-345</t>
  </si>
  <si>
    <t xml:space="preserve">Rlc. Chomthong Delight </t>
  </si>
  <si>
    <t>STC-318</t>
  </si>
  <si>
    <t xml:space="preserve">Rlc. Chaopraya Gold </t>
  </si>
  <si>
    <t>STC-342</t>
  </si>
  <si>
    <t xml:space="preserve">Rlc. Chonburi Red # 2 </t>
  </si>
  <si>
    <t>STC-559</t>
  </si>
  <si>
    <t>Rlc. Haadyai Delight AM</t>
  </si>
  <si>
    <t>STC-617=122/690=130</t>
  </si>
  <si>
    <t>STC-611=60</t>
  </si>
  <si>
    <t>Rlc. Greenwish Full Lip</t>
  </si>
  <si>
    <t>STC-633</t>
  </si>
  <si>
    <t xml:space="preserve">Rlc. Nakornchaisri Delight # 2 </t>
  </si>
  <si>
    <t>/STC-641= 50</t>
  </si>
  <si>
    <t>Rlc. Phet Paithoon</t>
  </si>
  <si>
    <t>STC-507=5+40</t>
  </si>
  <si>
    <t>Rlc. Siam Fancy 'Wing of Fire'</t>
  </si>
  <si>
    <t>STC-534=70</t>
  </si>
  <si>
    <t xml:space="preserve">Rlc. Star of Siam </t>
  </si>
  <si>
    <t>STC-575</t>
  </si>
  <si>
    <t xml:space="preserve">Rlc. Suvarnabhumi Magic </t>
  </si>
  <si>
    <t>STC-460</t>
  </si>
  <si>
    <t xml:space="preserve">Rlc. Tzeng-Wen Sunset </t>
  </si>
  <si>
    <t>STC-650/STC-772-112/773/742=70</t>
  </si>
  <si>
    <t xml:space="preserve">Rlc. Thongsuk Gold # 1 </t>
  </si>
  <si>
    <t>STC-405</t>
  </si>
  <si>
    <t xml:space="preserve">Rlc. Village Chief Rose </t>
  </si>
  <si>
    <t>Cattleyas - SMALL flowers - 40 seedlings/flask</t>
  </si>
  <si>
    <t>STC-676</t>
  </si>
  <si>
    <t xml:space="preserve">C. Yuan Dung Sweet </t>
  </si>
  <si>
    <t>STC-623</t>
  </si>
  <si>
    <t xml:space="preserve">C. Yuan Dung Python </t>
  </si>
  <si>
    <t>STC-577=40</t>
  </si>
  <si>
    <t>STC-491/STC-654=120/STC-653-10</t>
  </si>
  <si>
    <t>Bc. Taiwan Mermaid</t>
  </si>
  <si>
    <t>STC-563</t>
  </si>
  <si>
    <t>Bc. Keowee</t>
  </si>
  <si>
    <t>STC-584</t>
  </si>
  <si>
    <t>STC-546</t>
  </si>
  <si>
    <t xml:space="preserve">Rby. Copper Queen </t>
  </si>
  <si>
    <t>STC-581</t>
  </si>
  <si>
    <t>Bc. Rustic Spots # 1 -Yellow Red Lip</t>
  </si>
  <si>
    <t>STC-673</t>
  </si>
  <si>
    <t xml:space="preserve">Ctyh. Landwoods  </t>
  </si>
  <si>
    <t>STC-329</t>
  </si>
  <si>
    <t>Ctt. Fitz Eugene Dixon 'KK'</t>
  </si>
  <si>
    <t>/STC-622/</t>
  </si>
  <si>
    <t xml:space="preserve">Cahuzacara Jairak Starburst 'Sunshine' </t>
  </si>
  <si>
    <t>STC-583</t>
  </si>
  <si>
    <t>Ctt. Yen Corona 'Gienies'</t>
  </si>
  <si>
    <t>STC-468</t>
  </si>
  <si>
    <t xml:space="preserve">Bc. Yellow Bird </t>
  </si>
  <si>
    <t>STC-512</t>
  </si>
  <si>
    <t>STC-220</t>
  </si>
  <si>
    <t xml:space="preserve">Rth. Yong-Min Orange </t>
  </si>
  <si>
    <t>STC-625</t>
  </si>
  <si>
    <t xml:space="preserve">Rlc. Nakornchaisri Red </t>
  </si>
  <si>
    <t>Rlc. (Nonthaburi Treasure x Chun Yeah) (New)</t>
  </si>
  <si>
    <t>Rby. Hsinying Stars 'SW'  = Brassocattleya Hawaii Stars × Rhyncholaeliocattleya Mem. Anna Balmores</t>
  </si>
  <si>
    <t xml:space="preserve">Rlc. (Mem. Helen Brown x Little Star #2) </t>
  </si>
  <si>
    <t xml:space="preserve">Rth. (Netrasiri Starbright x Kauaii Starbright) </t>
  </si>
  <si>
    <t>AMTSpr-Sum21-D1</t>
  </si>
  <si>
    <t>AMTSpr-Sum21-D2</t>
  </si>
  <si>
    <t>AMTSpr-Sum21-D3</t>
  </si>
  <si>
    <t>AMTSpr-Sum21-D4</t>
  </si>
  <si>
    <t>AMTSpr-Sum21-D5</t>
  </si>
  <si>
    <t>AMTSpr-Sum21-D6</t>
  </si>
  <si>
    <t>AMTSpr-Sum21-D7</t>
  </si>
  <si>
    <t>AMTSpr-Sum21-D8</t>
  </si>
  <si>
    <t>AMTSpr-Sum21-D9</t>
  </si>
  <si>
    <t>AMTSpr-Sum21-D10</t>
  </si>
  <si>
    <t>AMTSpr-Sum21-D11</t>
  </si>
  <si>
    <t>AMTSpr-Sum21-D12</t>
  </si>
  <si>
    <t>AMTSpr-Sum21-D13</t>
  </si>
  <si>
    <t>AMTSpr-Sum21-D14</t>
  </si>
  <si>
    <t>AMTSpr-Sum21-D15</t>
  </si>
  <si>
    <t>AMTSpr-Sum21-D16</t>
  </si>
  <si>
    <t>AMTSpr-Sum21-D17</t>
  </si>
  <si>
    <t>AMTSpr-Sum21-D18</t>
  </si>
  <si>
    <t>AMTSpr-Sum21-D19</t>
  </si>
  <si>
    <t>AMTSpr-Sum21-D20</t>
  </si>
  <si>
    <t>AMTSpr-Sum21-D21</t>
  </si>
  <si>
    <t>AMTSpr-Sum21-D22</t>
  </si>
  <si>
    <t>AMTSpr-Sum21-D23</t>
  </si>
  <si>
    <t>AMTSpr-Sum21-D24</t>
  </si>
  <si>
    <t>AMTSpr-Sum21-D25</t>
  </si>
  <si>
    <t>AMTSpr-Sum21-D26</t>
  </si>
  <si>
    <t>AMTSpr-Sum21-D27</t>
  </si>
  <si>
    <t>AMTSpr-Sum21-D28</t>
  </si>
  <si>
    <t>AMTSpr-Sum21-D29</t>
  </si>
  <si>
    <t>AMTSpr-Sum21-D30</t>
  </si>
  <si>
    <t>AMTSpr-Sum21-D31</t>
  </si>
  <si>
    <t>AMTSpr-Sum21-D32</t>
  </si>
  <si>
    <t>AMTSpr-Sum21-D33</t>
  </si>
  <si>
    <t>AMTSpr-Sum21-D34</t>
  </si>
  <si>
    <t>AMTSpr-Sum21-R1</t>
  </si>
  <si>
    <t>AMTSpr-Sum21-R2</t>
  </si>
  <si>
    <t>AMTSpr-Sum21-R3</t>
  </si>
  <si>
    <t>AMTSpr-Sum21-O1</t>
  </si>
  <si>
    <t>AMTSpr-Sum21-O2</t>
  </si>
  <si>
    <t>AMTSpr-Sum21-O3</t>
  </si>
  <si>
    <t>AMTSpr-Sum21-O4</t>
  </si>
  <si>
    <t>AMTSpr-Sum21-O5</t>
  </si>
  <si>
    <t>AMTSpr-Sum21-O6</t>
  </si>
  <si>
    <t>AMTSpr-Sum21-O7</t>
  </si>
  <si>
    <t>AMTSpr-Sum21-O8</t>
  </si>
  <si>
    <t>AMTSpr-Sum21-O9</t>
  </si>
  <si>
    <t>Vanda Pachara Blue</t>
  </si>
  <si>
    <t>Vanda Robert's Delight</t>
  </si>
  <si>
    <t>V. (Jimmy Miller x Bitz's Hearthrob)</t>
  </si>
  <si>
    <t>Sold out</t>
  </si>
  <si>
    <t>Vanda (Painter's Dream x Kulvadee Fragrance)</t>
  </si>
  <si>
    <t>Vanda Apricot (V. [Kulvadee x Dr. Anak])</t>
  </si>
  <si>
    <t>Mtssa. Charles Fitch Izumi #ARI 41 #3255</t>
  </si>
  <si>
    <t>AMTSpr-Sum21-D35</t>
  </si>
  <si>
    <t>AMTSpr-Sum21-D36</t>
  </si>
  <si>
    <t>AMTSpr-Sum21-D37</t>
  </si>
  <si>
    <t>AMTSpr-Sum21-D38</t>
  </si>
  <si>
    <t>Den. Chocolate #323</t>
  </si>
  <si>
    <t>Den. Red Dragon #335</t>
  </si>
  <si>
    <t>Den. Yellow Caesar</t>
  </si>
  <si>
    <t xml:space="preserve">Rlc. (Chia Lin x digbyana) </t>
  </si>
  <si>
    <t>N/A</t>
  </si>
  <si>
    <t xml:space="preserve">C. (Golden Tang x Richard Muller) </t>
  </si>
  <si>
    <t>C. Qing Ming Cat</t>
  </si>
  <si>
    <t>RIc. Shinnapat Diamond 'Yellow Splashes'</t>
  </si>
  <si>
    <t>Rlc. Golf Green 'Pig Hair'</t>
  </si>
  <si>
    <t>Rlc. Atardecer Palmarena Thongsook Delight 'Ruby Lip'</t>
  </si>
  <si>
    <t>Rlc. (Thongsupran Gold x Suvanabhumi Magic)</t>
  </si>
  <si>
    <t>Rth. Jim-Krull 'Hanabu'</t>
  </si>
  <si>
    <t>Rlc. Rungnapha Fancy 'Warm Welcome'</t>
  </si>
  <si>
    <t>Rlc. Village Chief Triumph</t>
  </si>
  <si>
    <t>Den. Banana Lacia #319</t>
  </si>
  <si>
    <t>AMTSpr-Sum21-D39</t>
  </si>
  <si>
    <t>Den. Burana Jade variegated</t>
  </si>
  <si>
    <t>Den. Wine Kiss #10229</t>
  </si>
  <si>
    <t>Pre-orders have now closed and the shipment has arrived. Some stock is available - see "Available" column …Updated 10/3/'22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</si>
</sst>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-* #,##0.00_-;\-* #,##0.00_-;_-* &quot;-&quot;??_-;_-@_-"/>
    <numFmt numFmtId="164" formatCode="&quot;$&quot;#,##0.00"/>
  </numFmts>
  <fonts count="46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8"/>
      <color indexed="8"/>
      <name val="Cambria"/>
      <family val="1"/>
    </font>
    <font>
      <sz val="16"/>
      <color indexed="8"/>
      <name val="Calibri"/>
      <family val="2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sz val="11"/>
      <color indexed="8"/>
      <name val="Arial"/>
      <family val="2"/>
    </font>
    <font>
      <b/>
      <sz val="18"/>
      <color indexed="8"/>
      <name val="Calibri"/>
      <family val="2"/>
    </font>
    <font>
      <b/>
      <sz val="22"/>
      <color indexed="8"/>
      <name val="Calibri"/>
      <family val="2"/>
    </font>
    <font>
      <b/>
      <sz val="16"/>
      <color indexed="9"/>
      <name val="Calibri"/>
      <family val="2"/>
    </font>
    <font>
      <sz val="14"/>
      <color theme="1"/>
      <name val="Calibri"/>
      <family val="2"/>
      <scheme val="minor"/>
    </font>
    <font>
      <b/>
      <sz val="24"/>
      <name val="Arial Unicode MS"/>
      <family val="1"/>
      <charset val="136"/>
    </font>
    <font>
      <sz val="24"/>
      <color theme="1"/>
      <name val="Calibri"/>
      <family val="2"/>
      <scheme val="minor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sz val="28"/>
      <color theme="1"/>
      <name val="Forte"/>
      <family val="4"/>
    </font>
    <font>
      <b/>
      <sz val="24"/>
      <color theme="0"/>
      <name val="Calibri"/>
      <family val="2"/>
    </font>
    <font>
      <sz val="10"/>
      <color rgb="FF000000"/>
      <name val="Times New Roman"/>
      <family val="1"/>
    </font>
    <font>
      <sz val="16"/>
      <color theme="1"/>
      <name val="Angsana New"/>
      <family val="2"/>
    </font>
    <font>
      <sz val="16"/>
      <color rgb="FF000000"/>
      <name val="Calibri"/>
      <family val="2"/>
      <scheme val="minor"/>
    </font>
    <font>
      <sz val="16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22"/>
      <color theme="1"/>
      <name val="Arial Narrow"/>
      <family val="2"/>
      <charset val="222"/>
    </font>
    <font>
      <b/>
      <sz val="26"/>
      <color theme="1"/>
      <name val="Arial Narrow"/>
      <family val="2"/>
      <charset val="222"/>
    </font>
    <font>
      <sz val="22"/>
      <color theme="1"/>
      <name val="Angsana New"/>
      <family val="2"/>
      <charset val="222"/>
    </font>
    <font>
      <u/>
      <sz val="16"/>
      <color theme="10"/>
      <name val="Angsana New"/>
      <family val="2"/>
    </font>
    <font>
      <u/>
      <sz val="26"/>
      <color theme="10"/>
      <name val="Angsana New"/>
      <family val="2"/>
      <charset val="222"/>
    </font>
    <font>
      <sz val="16"/>
      <color indexed="9"/>
      <name val="Calibri"/>
      <family val="2"/>
    </font>
    <font>
      <sz val="14"/>
      <color indexed="9"/>
      <name val="Cambria"/>
      <family val="1"/>
    </font>
    <font>
      <b/>
      <sz val="12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6"/>
      <name val="Calibri"/>
      <family val="2"/>
      <scheme val="minor"/>
    </font>
    <font>
      <b/>
      <i/>
      <sz val="24"/>
      <color indexed="9"/>
      <name val="Calibri"/>
      <family val="2"/>
    </font>
    <font>
      <b/>
      <i/>
      <sz val="24"/>
      <color theme="1"/>
      <name val="Calibri"/>
      <family val="2"/>
    </font>
    <font>
      <b/>
      <sz val="24"/>
      <color theme="1"/>
      <name val="Calibri"/>
      <family val="2"/>
      <scheme val="minor"/>
    </font>
    <font>
      <b/>
      <sz val="24"/>
      <name val="Calibri"/>
      <family val="2"/>
      <scheme val="minor"/>
    </font>
    <font>
      <b/>
      <sz val="24"/>
      <color rgb="FF000000"/>
      <name val="Calibri"/>
      <family val="2"/>
      <scheme val="minor"/>
    </font>
    <font>
      <b/>
      <sz val="24"/>
      <color indexed="8"/>
      <name val="Calibri"/>
      <family val="2"/>
    </font>
    <font>
      <b/>
      <sz val="14"/>
      <color indexed="9"/>
      <name val="Calibri"/>
      <family val="2"/>
    </font>
  </fonts>
  <fills count="13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DD4B60"/>
        <bgColor indexed="64"/>
      </patternFill>
    </fill>
    <fill>
      <patternFill patternType="solid">
        <fgColor rgb="FF1B9612"/>
        <bgColor indexed="64"/>
      </patternFill>
    </fill>
    <fill>
      <patternFill patternType="solid">
        <fgColor theme="9" tint="0.39997558519241921"/>
        <bgColor indexed="64"/>
      </patternFill>
    </fill>
  </fills>
  <borders count="16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6">
    <xf numFmtId="0" fontId="0" fillId="0" borderId="0"/>
    <xf numFmtId="0" fontId="24" fillId="0" borderId="0"/>
    <xf numFmtId="0" fontId="25" fillId="0" borderId="0"/>
    <xf numFmtId="43" fontId="25" fillId="0" borderId="0" applyFont="0" applyFill="0" applyBorder="0" applyAlignment="0" applyProtection="0"/>
    <xf numFmtId="43" fontId="28" fillId="0" borderId="0" applyFont="0" applyFill="0" applyBorder="0" applyAlignment="0" applyProtection="0"/>
    <xf numFmtId="0" fontId="32" fillId="0" borderId="0" applyNumberFormat="0" applyFill="0" applyBorder="0" applyAlignment="0" applyProtection="0"/>
  </cellStyleXfs>
  <cellXfs count="124">
    <xf numFmtId="0" fontId="0" fillId="0" borderId="0" xfId="0"/>
    <xf numFmtId="0" fontId="0" fillId="2" borderId="1" xfId="0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164" fontId="5" fillId="0" borderId="5" xfId="0" applyNumberFormat="1" applyFont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0" fillId="3" borderId="7" xfId="0" applyFill="1" applyBorder="1"/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9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0" fontId="7" fillId="0" borderId="9" xfId="0" applyFont="1" applyBorder="1" applyAlignment="1">
      <alignment horizontal="left" vertical="center" wrapText="1"/>
    </xf>
    <xf numFmtId="0" fontId="0" fillId="2" borderId="8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164" fontId="13" fillId="0" borderId="9" xfId="0" applyNumberFormat="1" applyFont="1" applyBorder="1" applyAlignment="1">
      <alignment horizontal="center" vertical="center"/>
    </xf>
    <xf numFmtId="0" fontId="0" fillId="4" borderId="0" xfId="0" applyFill="1"/>
    <xf numFmtId="0" fontId="0" fillId="4" borderId="3" xfId="0" applyFill="1" applyBorder="1"/>
    <xf numFmtId="0" fontId="0" fillId="4" borderId="10" xfId="0" applyFill="1" applyBorder="1"/>
    <xf numFmtId="0" fontId="0" fillId="4" borderId="8" xfId="0" applyFill="1" applyBorder="1"/>
    <xf numFmtId="0" fontId="0" fillId="4" borderId="2" xfId="0" applyFill="1" applyBorder="1"/>
    <xf numFmtId="0" fontId="0" fillId="4" borderId="6" xfId="0" applyFill="1" applyBorder="1"/>
    <xf numFmtId="0" fontId="0" fillId="2" borderId="0" xfId="0" applyFill="1" applyAlignment="1"/>
    <xf numFmtId="0" fontId="0" fillId="2" borderId="0" xfId="0" applyFill="1"/>
    <xf numFmtId="0" fontId="8" fillId="7" borderId="5" xfId="0" applyFont="1" applyFill="1" applyBorder="1" applyAlignment="1">
      <alignment horizontal="center" vertical="center"/>
    </xf>
    <xf numFmtId="0" fontId="8" fillId="7" borderId="15" xfId="0" applyFont="1" applyFill="1" applyBorder="1" applyAlignment="1">
      <alignment horizontal="center" vertical="center"/>
    </xf>
    <xf numFmtId="0" fontId="4" fillId="8" borderId="14" xfId="0" applyFont="1" applyFill="1" applyBorder="1" applyAlignment="1">
      <alignment horizontal="center" vertical="center"/>
    </xf>
    <xf numFmtId="164" fontId="13" fillId="8" borderId="9" xfId="0" applyNumberFormat="1" applyFont="1" applyFill="1" applyBorder="1" applyAlignment="1">
      <alignment horizontal="center" vertical="center"/>
    </xf>
    <xf numFmtId="164" fontId="5" fillId="8" borderId="15" xfId="0" applyNumberFormat="1" applyFont="1" applyFill="1" applyBorder="1" applyAlignment="1">
      <alignment horizontal="center" vertical="center"/>
    </xf>
    <xf numFmtId="0" fontId="24" fillId="9" borderId="5" xfId="1" applyFill="1" applyBorder="1" applyAlignment="1">
      <alignment horizontal="left" vertical="top"/>
    </xf>
    <xf numFmtId="164" fontId="5" fillId="9" borderId="15" xfId="0" applyNumberFormat="1" applyFont="1" applyFill="1" applyBorder="1" applyAlignment="1">
      <alignment horizontal="center" vertical="center"/>
    </xf>
    <xf numFmtId="164" fontId="13" fillId="9" borderId="9" xfId="0" applyNumberFormat="1" applyFont="1" applyFill="1" applyBorder="1" applyAlignment="1">
      <alignment horizontal="center" vertical="center"/>
    </xf>
    <xf numFmtId="0" fontId="4" fillId="4" borderId="0" xfId="0" applyFont="1" applyFill="1" applyAlignment="1">
      <alignment wrapText="1"/>
    </xf>
    <xf numFmtId="0" fontId="4" fillId="4" borderId="3" xfId="0" applyFont="1" applyFill="1" applyBorder="1" applyAlignment="1">
      <alignment wrapText="1"/>
    </xf>
    <xf numFmtId="0" fontId="4" fillId="0" borderId="0" xfId="0" applyFont="1" applyAlignment="1">
      <alignment wrapText="1"/>
    </xf>
    <xf numFmtId="0" fontId="24" fillId="10" borderId="5" xfId="1" applyFill="1" applyBorder="1" applyAlignment="1">
      <alignment horizontal="left" vertical="top"/>
    </xf>
    <xf numFmtId="164" fontId="5" fillId="10" borderId="15" xfId="0" applyNumberFormat="1" applyFont="1" applyFill="1" applyBorder="1" applyAlignment="1">
      <alignment horizontal="center" vertical="center"/>
    </xf>
    <xf numFmtId="164" fontId="13" fillId="10" borderId="9" xfId="0" applyNumberFormat="1" applyFont="1" applyFill="1" applyBorder="1" applyAlignment="1">
      <alignment horizontal="center" vertical="center"/>
    </xf>
    <xf numFmtId="0" fontId="24" fillId="11" borderId="5" xfId="1" applyFill="1" applyBorder="1" applyAlignment="1">
      <alignment horizontal="left" vertical="top"/>
    </xf>
    <xf numFmtId="164" fontId="5" fillId="11" borderId="15" xfId="0" applyNumberFormat="1" applyFont="1" applyFill="1" applyBorder="1" applyAlignment="1">
      <alignment horizontal="center" vertical="center"/>
    </xf>
    <xf numFmtId="164" fontId="13" fillId="11" borderId="9" xfId="0" applyNumberFormat="1" applyFont="1" applyFill="1" applyBorder="1" applyAlignment="1">
      <alignment horizontal="center" vertical="center"/>
    </xf>
    <xf numFmtId="0" fontId="26" fillId="7" borderId="9" xfId="0" applyFont="1" applyFill="1" applyBorder="1" applyAlignment="1">
      <alignment vertical="center" wrapText="1"/>
    </xf>
    <xf numFmtId="0" fontId="0" fillId="7" borderId="15" xfId="0" applyFill="1" applyBorder="1" applyAlignment="1">
      <alignment horizontal="left" vertical="top"/>
    </xf>
    <xf numFmtId="0" fontId="0" fillId="7" borderId="15" xfId="0" applyFill="1" applyBorder="1" applyAlignment="1">
      <alignment vertical="center"/>
    </xf>
    <xf numFmtId="0" fontId="0" fillId="7" borderId="5" xfId="0" applyFill="1" applyBorder="1" applyAlignment="1">
      <alignment horizontal="center" vertical="center"/>
    </xf>
    <xf numFmtId="0" fontId="0" fillId="7" borderId="15" xfId="0" applyFill="1" applyBorder="1"/>
    <xf numFmtId="0" fontId="27" fillId="7" borderId="9" xfId="0" applyFont="1" applyFill="1" applyBorder="1" applyAlignment="1">
      <alignment horizontal="left" vertical="center"/>
    </xf>
    <xf numFmtId="0" fontId="29" fillId="7" borderId="5" xfId="0" applyFont="1" applyFill="1" applyBorder="1" applyAlignment="1">
      <alignment horizontal="center" vertical="center"/>
    </xf>
    <xf numFmtId="0" fontId="31" fillId="7" borderId="5" xfId="0" applyFont="1" applyFill="1" applyBorder="1"/>
    <xf numFmtId="0" fontId="30" fillId="7" borderId="15" xfId="0" applyFont="1" applyFill="1" applyBorder="1" applyAlignment="1">
      <alignment horizontal="center" vertical="center"/>
    </xf>
    <xf numFmtId="0" fontId="30" fillId="7" borderId="5" xfId="0" applyFont="1" applyFill="1" applyBorder="1" applyAlignment="1">
      <alignment horizontal="center" vertical="center"/>
    </xf>
    <xf numFmtId="0" fontId="33" fillId="7" borderId="5" xfId="5" applyFont="1" applyFill="1" applyBorder="1" applyAlignment="1">
      <alignment horizontal="center" vertical="center" wrapText="1"/>
    </xf>
    <xf numFmtId="0" fontId="27" fillId="7" borderId="9" xfId="0" applyFont="1" applyFill="1" applyBorder="1" applyAlignment="1">
      <alignment horizontal="left" vertical="center" wrapText="1"/>
    </xf>
    <xf numFmtId="0" fontId="35" fillId="3" borderId="14" xfId="0" applyFont="1" applyFill="1" applyBorder="1" applyAlignment="1">
      <alignment vertical="center" wrapText="1"/>
    </xf>
    <xf numFmtId="0" fontId="35" fillId="3" borderId="12" xfId="0" applyFont="1" applyFill="1" applyBorder="1" applyAlignment="1">
      <alignment horizontal="left" vertical="center" wrapText="1"/>
    </xf>
    <xf numFmtId="0" fontId="35" fillId="3" borderId="13" xfId="0" applyFont="1" applyFill="1" applyBorder="1" applyAlignment="1">
      <alignment horizontal="left" vertical="center" wrapText="1"/>
    </xf>
    <xf numFmtId="0" fontId="20" fillId="2" borderId="0" xfId="0" applyFont="1" applyFill="1" applyAlignment="1">
      <alignment vertical="center"/>
    </xf>
    <xf numFmtId="0" fontId="36" fillId="7" borderId="15" xfId="0" applyFont="1" applyFill="1" applyBorder="1" applyAlignment="1">
      <alignment horizontal="center" vertical="center"/>
    </xf>
    <xf numFmtId="0" fontId="20" fillId="7" borderId="15" xfId="0" applyFont="1" applyFill="1" applyBorder="1" applyAlignment="1">
      <alignment horizontal="center" vertical="center"/>
    </xf>
    <xf numFmtId="0" fontId="37" fillId="0" borderId="9" xfId="0" applyFont="1" applyBorder="1" applyAlignment="1">
      <alignment horizontal="center" vertical="center" wrapText="1"/>
    </xf>
    <xf numFmtId="0" fontId="38" fillId="0" borderId="9" xfId="0" applyFont="1" applyBorder="1" applyAlignment="1">
      <alignment horizontal="center" vertical="center" wrapText="1"/>
    </xf>
    <xf numFmtId="0" fontId="20" fillId="4" borderId="0" xfId="0" applyFont="1" applyFill="1" applyAlignment="1">
      <alignment vertical="center"/>
    </xf>
    <xf numFmtId="0" fontId="20" fillId="4" borderId="3" xfId="0" applyFont="1" applyFill="1" applyBorder="1" applyAlignment="1">
      <alignment vertical="center"/>
    </xf>
    <xf numFmtId="0" fontId="20" fillId="0" borderId="0" xfId="0" applyFont="1" applyAlignment="1">
      <alignment vertical="center"/>
    </xf>
    <xf numFmtId="0" fontId="0" fillId="0" borderId="5" xfId="0" applyBorder="1"/>
    <xf numFmtId="0" fontId="11" fillId="3" borderId="8" xfId="0" applyFont="1" applyFill="1" applyBorder="1" applyAlignment="1">
      <alignment horizontal="center" vertical="center" wrapText="1"/>
    </xf>
    <xf numFmtId="0" fontId="0" fillId="7" borderId="7" xfId="0" applyFill="1" applyBorder="1"/>
    <xf numFmtId="0" fontId="36" fillId="7" borderId="9" xfId="0" applyFont="1" applyFill="1" applyBorder="1" applyAlignment="1">
      <alignment horizontal="center" vertical="center"/>
    </xf>
    <xf numFmtId="0" fontId="15" fillId="12" borderId="12" xfId="0" applyFont="1" applyFill="1" applyBorder="1" applyAlignment="1">
      <alignment horizontal="center" vertical="center"/>
    </xf>
    <xf numFmtId="0" fontId="15" fillId="12" borderId="7" xfId="0" applyFont="1" applyFill="1" applyBorder="1" applyAlignment="1">
      <alignment horizontal="center" vertical="center" wrapText="1"/>
    </xf>
    <xf numFmtId="0" fontId="15" fillId="12" borderId="9" xfId="0" applyFont="1" applyFill="1" applyBorder="1" applyAlignment="1">
      <alignment horizontal="center" vertical="center" wrapText="1"/>
    </xf>
    <xf numFmtId="0" fontId="44" fillId="0" borderId="9" xfId="0" applyFont="1" applyBorder="1" applyAlignment="1">
      <alignment horizontal="center" vertical="center" wrapText="1"/>
    </xf>
    <xf numFmtId="0" fontId="27" fillId="7" borderId="7" xfId="0" applyFont="1" applyFill="1" applyBorder="1" applyAlignment="1">
      <alignment horizontal="left" vertical="center"/>
    </xf>
    <xf numFmtId="164" fontId="5" fillId="0" borderId="7" xfId="0" applyNumberFormat="1" applyFont="1" applyBorder="1" applyAlignment="1">
      <alignment horizontal="center" vertical="center"/>
    </xf>
    <xf numFmtId="0" fontId="41" fillId="0" borderId="9" xfId="4" applyNumberFormat="1" applyFont="1" applyFill="1" applyBorder="1" applyAlignment="1">
      <alignment horizontal="center" vertical="center" wrapText="1"/>
    </xf>
    <xf numFmtId="0" fontId="41" fillId="0" borderId="9" xfId="0" applyFont="1" applyBorder="1" applyAlignment="1">
      <alignment horizontal="center" vertical="center" wrapText="1"/>
    </xf>
    <xf numFmtId="0" fontId="15" fillId="5" borderId="9" xfId="0" applyFont="1" applyFill="1" applyBorder="1" applyAlignment="1">
      <alignment horizontal="center" vertical="center" wrapText="1"/>
    </xf>
    <xf numFmtId="0" fontId="14" fillId="4" borderId="0" xfId="0" applyFont="1" applyFill="1" applyAlignment="1">
      <alignment horizontal="right" vertical="center"/>
    </xf>
    <xf numFmtId="0" fontId="14" fillId="4" borderId="2" xfId="0" applyFont="1" applyFill="1" applyBorder="1" applyAlignment="1">
      <alignment horizontal="right" vertical="center"/>
    </xf>
    <xf numFmtId="0" fontId="23" fillId="8" borderId="4" xfId="0" applyFont="1" applyFill="1" applyBorder="1" applyAlignment="1">
      <alignment horizontal="center" vertical="center"/>
    </xf>
    <xf numFmtId="0" fontId="23" fillId="9" borderId="7" xfId="0" applyFont="1" applyFill="1" applyBorder="1" applyAlignment="1">
      <alignment horizontal="center" vertical="center"/>
    </xf>
    <xf numFmtId="0" fontId="23" fillId="10" borderId="7" xfId="0" applyFont="1" applyFill="1" applyBorder="1" applyAlignment="1">
      <alignment horizontal="center" vertical="center"/>
    </xf>
    <xf numFmtId="0" fontId="23" fillId="11" borderId="7" xfId="0" applyFont="1" applyFill="1" applyBorder="1" applyAlignment="1">
      <alignment horizontal="center" vertical="center"/>
    </xf>
    <xf numFmtId="0" fontId="40" fillId="12" borderId="7" xfId="0" applyFont="1" applyFill="1" applyBorder="1" applyAlignment="1">
      <alignment horizontal="center" vertical="center" wrapText="1"/>
    </xf>
    <xf numFmtId="0" fontId="39" fillId="12" borderId="7" xfId="0" applyFont="1" applyFill="1" applyBorder="1" applyAlignment="1">
      <alignment horizontal="center" vertical="center" wrapText="1"/>
    </xf>
    <xf numFmtId="0" fontId="17" fillId="2" borderId="4" xfId="0" applyFont="1" applyFill="1" applyBorder="1" applyAlignment="1">
      <alignment horizontal="center" vertical="center"/>
    </xf>
    <xf numFmtId="0" fontId="18" fillId="0" borderId="4" xfId="0" applyFont="1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6" fillId="0" borderId="0" xfId="0" applyFont="1" applyBorder="1" applyAlignment="1">
      <alignment horizontal="center" vertical="center"/>
    </xf>
    <xf numFmtId="0" fontId="19" fillId="2" borderId="3" xfId="0" applyFont="1" applyFill="1" applyBorder="1" applyAlignment="1">
      <alignment horizontal="center" vertical="center"/>
    </xf>
    <xf numFmtId="0" fontId="16" fillId="0" borderId="3" xfId="0" applyFont="1" applyBorder="1" applyAlignment="1">
      <alignment horizontal="center" vertical="center"/>
    </xf>
    <xf numFmtId="0" fontId="15" fillId="5" borderId="10" xfId="0" applyFont="1" applyFill="1" applyBorder="1" applyAlignment="1">
      <alignment horizontal="center" vertical="center"/>
    </xf>
    <xf numFmtId="0" fontId="15" fillId="5" borderId="11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12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1" fontId="6" fillId="3" borderId="8" xfId="0" applyNumberFormat="1" applyFont="1" applyFill="1" applyBorder="1" applyAlignment="1">
      <alignment horizontal="center" vertical="center"/>
    </xf>
    <xf numFmtId="1" fontId="6" fillId="3" borderId="11" xfId="0" applyNumberFormat="1" applyFont="1" applyFill="1" applyBorder="1" applyAlignment="1">
      <alignment horizontal="center" vertical="center"/>
    </xf>
    <xf numFmtId="0" fontId="10" fillId="3" borderId="8" xfId="0" applyFont="1" applyFill="1" applyBorder="1" applyAlignment="1">
      <alignment horizontal="center" vertical="center" wrapText="1"/>
    </xf>
    <xf numFmtId="0" fontId="11" fillId="3" borderId="8" xfId="0" applyFont="1" applyFill="1" applyBorder="1" applyAlignment="1">
      <alignment horizontal="center" vertical="center" wrapText="1"/>
    </xf>
    <xf numFmtId="0" fontId="15" fillId="5" borderId="14" xfId="0" applyFont="1" applyFill="1" applyBorder="1" applyAlignment="1">
      <alignment horizontal="center" vertical="center"/>
    </xf>
    <xf numFmtId="0" fontId="15" fillId="5" borderId="1" xfId="0" applyFont="1" applyFill="1" applyBorder="1" applyAlignment="1">
      <alignment horizontal="center" vertical="center"/>
    </xf>
    <xf numFmtId="0" fontId="15" fillId="5" borderId="13" xfId="0" applyFont="1" applyFill="1" applyBorder="1" applyAlignment="1">
      <alignment horizontal="center" vertical="center"/>
    </xf>
    <xf numFmtId="0" fontId="15" fillId="5" borderId="6" xfId="0" applyFont="1" applyFill="1" applyBorder="1" applyAlignment="1">
      <alignment horizontal="center" vertical="center"/>
    </xf>
    <xf numFmtId="0" fontId="15" fillId="5" borderId="5" xfId="0" applyFont="1" applyFill="1" applyBorder="1" applyAlignment="1">
      <alignment horizontal="center" vertical="center" wrapText="1"/>
    </xf>
    <xf numFmtId="0" fontId="34" fillId="5" borderId="10" xfId="0" applyFont="1" applyFill="1" applyBorder="1" applyAlignment="1">
      <alignment horizontal="center" vertical="center" wrapText="1"/>
    </xf>
    <xf numFmtId="0" fontId="34" fillId="5" borderId="11" xfId="0" applyFont="1" applyFill="1" applyBorder="1" applyAlignment="1">
      <alignment horizontal="center" vertical="center" wrapText="1"/>
    </xf>
    <xf numFmtId="0" fontId="45" fillId="5" borderId="10" xfId="0" applyFont="1" applyFill="1" applyBorder="1" applyAlignment="1">
      <alignment horizontal="center" vertical="center" wrapText="1"/>
    </xf>
    <xf numFmtId="0" fontId="45" fillId="5" borderId="11" xfId="0" applyFont="1" applyFill="1" applyBorder="1" applyAlignment="1">
      <alignment horizontal="center" vertical="center" wrapText="1"/>
    </xf>
    <xf numFmtId="0" fontId="21" fillId="2" borderId="4" xfId="0" applyFont="1" applyFill="1" applyBorder="1" applyAlignment="1">
      <alignment horizontal="center" vertical="center" wrapText="1"/>
    </xf>
    <xf numFmtId="0" fontId="20" fillId="0" borderId="4" xfId="0" applyFont="1" applyBorder="1" applyAlignment="1">
      <alignment wrapText="1"/>
    </xf>
    <xf numFmtId="0" fontId="20" fillId="0" borderId="3" xfId="0" applyFont="1" applyBorder="1" applyAlignment="1">
      <alignment wrapText="1"/>
    </xf>
    <xf numFmtId="0" fontId="22" fillId="2" borderId="0" xfId="0" applyFont="1" applyFill="1" applyAlignment="1">
      <alignment horizontal="center" vertical="center"/>
    </xf>
    <xf numFmtId="0" fontId="22" fillId="2" borderId="3" xfId="0" applyFont="1" applyFill="1" applyBorder="1" applyAlignment="1">
      <alignment horizontal="center" vertical="center"/>
    </xf>
    <xf numFmtId="0" fontId="41" fillId="7" borderId="9" xfId="0" applyFont="1" applyFill="1" applyBorder="1" applyAlignment="1">
      <alignment horizontal="center" vertical="center" wrapText="1"/>
    </xf>
    <xf numFmtId="0" fontId="42" fillId="0" borderId="9" xfId="4" applyNumberFormat="1" applyFont="1" applyFill="1" applyBorder="1" applyAlignment="1">
      <alignment horizontal="center" vertical="center" wrapText="1"/>
    </xf>
    <xf numFmtId="0" fontId="43" fillId="7" borderId="9" xfId="0" applyFont="1" applyFill="1" applyBorder="1" applyAlignment="1">
      <alignment horizontal="center" vertical="center" wrapText="1"/>
    </xf>
    <xf numFmtId="0" fontId="41" fillId="4" borderId="0" xfId="0" applyFont="1" applyFill="1" applyAlignment="1">
      <alignment horizontal="center" vertical="center" wrapText="1"/>
    </xf>
    <xf numFmtId="0" fontId="41" fillId="3" borderId="7" xfId="0" applyFont="1" applyFill="1" applyBorder="1" applyAlignment="1">
      <alignment horizontal="center" vertical="center" wrapText="1"/>
    </xf>
    <xf numFmtId="0" fontId="41" fillId="4" borderId="14" xfId="0" applyFont="1" applyFill="1" applyBorder="1" applyAlignment="1">
      <alignment horizontal="center" vertical="center" wrapText="1"/>
    </xf>
    <xf numFmtId="0" fontId="41" fillId="4" borderId="12" xfId="0" applyFont="1" applyFill="1" applyBorder="1" applyAlignment="1">
      <alignment horizontal="center" vertical="center" wrapText="1"/>
    </xf>
    <xf numFmtId="0" fontId="41" fillId="4" borderId="3" xfId="0" applyFont="1" applyFill="1" applyBorder="1" applyAlignment="1">
      <alignment horizontal="center" vertical="center" wrapText="1"/>
    </xf>
    <xf numFmtId="0" fontId="41" fillId="0" borderId="0" xfId="0" applyFont="1" applyAlignment="1">
      <alignment horizontal="center" vertical="center" wrapText="1"/>
    </xf>
  </cellXfs>
  <cellStyles count="6">
    <cellStyle name="Comma" xfId="4" builtinId="3"/>
    <cellStyle name="Comma 2" xfId="3" xr:uid="{1249707B-C827-4571-BDAA-F47336A5C183}"/>
    <cellStyle name="Hyperlink" xfId="5" builtinId="8"/>
    <cellStyle name="Normal" xfId="0" builtinId="0"/>
    <cellStyle name="Normal 2" xfId="1" xr:uid="{D3A653D2-66D8-4A21-8088-4C889DCDFB35}"/>
    <cellStyle name="Normal 3" xfId="2" xr:uid="{3B4C2CC6-5BEB-414B-859D-A8428D48E43F}"/>
  </cellStyles>
  <dxfs count="0"/>
  <tableStyles count="0" defaultTableStyle="TableStyleMedium2" defaultPivotStyle="PivotStyleLight16"/>
  <colors>
    <mruColors>
      <color rgb="FF1B9612"/>
      <color rgb="FFDD4B6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Relationship Id="rId90" Type="http://schemas.openxmlformats.org/officeDocument/2006/relationships/image" Target="../media/image90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93" Type="http://schemas.openxmlformats.org/officeDocument/2006/relationships/image" Target="../media/image93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1" Type="http://schemas.openxmlformats.org/officeDocument/2006/relationships/image" Target="../media/image1.jp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49</xdr:row>
      <xdr:rowOff>0</xdr:rowOff>
    </xdr:from>
    <xdr:to>
      <xdr:col>1</xdr:col>
      <xdr:colOff>1094094</xdr:colOff>
      <xdr:row>50</xdr:row>
      <xdr:rowOff>3000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E948F760-D1AE-46E8-BDD0-83B4043A4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854844"/>
          <a:ext cx="3392000" cy="1908000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0</xdr:row>
      <xdr:rowOff>11909</xdr:rowOff>
    </xdr:from>
    <xdr:to>
      <xdr:col>1</xdr:col>
      <xdr:colOff>1764038</xdr:colOff>
      <xdr:row>5</xdr:row>
      <xdr:rowOff>71437</xdr:rowOff>
    </xdr:to>
    <xdr:pic>
      <xdr:nvPicPr>
        <xdr:cNvPr id="68" name="รูปภาพ 6">
          <a:extLst>
            <a:ext uri="{FF2B5EF4-FFF2-40B4-BE49-F238E27FC236}">
              <a16:creationId xmlns:a16="http://schemas.microsoft.com/office/drawing/2014/main" id="{9196E5F1-4F08-4062-A33C-36B527A767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1909"/>
          <a:ext cx="4061943" cy="1678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14</xdr:row>
      <xdr:rowOff>9323</xdr:rowOff>
    </xdr:from>
    <xdr:to>
      <xdr:col>0</xdr:col>
      <xdr:colOff>1908000</xdr:colOff>
      <xdr:row>15</xdr:row>
      <xdr:rowOff>12323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D552B271-01CA-4543-AD4C-F3024D904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236667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18641</xdr:rowOff>
    </xdr:from>
    <xdr:to>
      <xdr:col>0</xdr:col>
      <xdr:colOff>1908000</xdr:colOff>
      <xdr:row>19</xdr:row>
      <xdr:rowOff>21641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1842EF8D-3DBF-403D-9C0C-6A069227B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86598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1904486</xdr:rowOff>
    </xdr:from>
    <xdr:to>
      <xdr:col>0</xdr:col>
      <xdr:colOff>1908000</xdr:colOff>
      <xdr:row>24</xdr:row>
      <xdr:rowOff>2486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DB67C3EB-9ABF-4633-A738-CAD965B84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37183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1903140</xdr:rowOff>
    </xdr:from>
    <xdr:to>
      <xdr:col>0</xdr:col>
      <xdr:colOff>1908000</xdr:colOff>
      <xdr:row>28</xdr:row>
      <xdr:rowOff>1140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FF25420E-3D27-49EA-BAAE-153B0587E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99048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6736</xdr:rowOff>
    </xdr:from>
    <xdr:to>
      <xdr:col>0</xdr:col>
      <xdr:colOff>1908000</xdr:colOff>
      <xdr:row>39</xdr:row>
      <xdr:rowOff>9736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D7137173-51B2-4413-B4A1-E87035791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95408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17605</xdr:rowOff>
    </xdr:from>
    <xdr:to>
      <xdr:col>0</xdr:col>
      <xdr:colOff>1908000</xdr:colOff>
      <xdr:row>35</xdr:row>
      <xdr:rowOff>20605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EE51A2EE-9AF1-464A-8A5E-245C2D48C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34494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1901175</xdr:rowOff>
    </xdr:from>
    <xdr:to>
      <xdr:col>0</xdr:col>
      <xdr:colOff>1908000</xdr:colOff>
      <xdr:row>44</xdr:row>
      <xdr:rowOff>1904175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918CA7ED-B165-4861-B119-DFE016E9E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373519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9319</xdr:colOff>
      <xdr:row>10</xdr:row>
      <xdr:rowOff>625653</xdr:rowOff>
    </xdr:from>
    <xdr:to>
      <xdr:col>0</xdr:col>
      <xdr:colOff>1917319</xdr:colOff>
      <xdr:row>11</xdr:row>
      <xdr:rowOff>1902622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C50E9D0D-173B-4198-9C60-DF9ED897A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9" y="350696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13981</xdr:rowOff>
    </xdr:from>
    <xdr:to>
      <xdr:col>0</xdr:col>
      <xdr:colOff>1908000</xdr:colOff>
      <xdr:row>26</xdr:row>
      <xdr:rowOff>16981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321EA95-3964-4B92-B871-DBF4EE4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19632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32</xdr:row>
      <xdr:rowOff>1899829</xdr:rowOff>
    </xdr:from>
    <xdr:to>
      <xdr:col>0</xdr:col>
      <xdr:colOff>2188212</xdr:colOff>
      <xdr:row>33</xdr:row>
      <xdr:rowOff>1902829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BED1DCBA-A131-4138-916C-4F720E1AE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5417173"/>
          <a:ext cx="218821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6251</xdr:rowOff>
    </xdr:from>
    <xdr:to>
      <xdr:col>0</xdr:col>
      <xdr:colOff>1908000</xdr:colOff>
      <xdr:row>41</xdr:row>
      <xdr:rowOff>9251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426DE8EB-9995-4CFA-8BCF-ECCF1825A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763595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5699</xdr:rowOff>
    </xdr:from>
    <xdr:to>
      <xdr:col>0</xdr:col>
      <xdr:colOff>1908000</xdr:colOff>
      <xdr:row>40</xdr:row>
      <xdr:rowOff>8699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310EDE55-7549-47F3-A493-5713A61BC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85804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10360</xdr:rowOff>
    </xdr:from>
    <xdr:to>
      <xdr:col>0</xdr:col>
      <xdr:colOff>1908000</xdr:colOff>
      <xdr:row>36</xdr:row>
      <xdr:rowOff>13360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E511B279-FBFC-4A00-B1A7-8299C79AA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242704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15</xdr:row>
      <xdr:rowOff>1903452</xdr:rowOff>
    </xdr:from>
    <xdr:ext cx="1908000" cy="1908000"/>
    <xdr:pic>
      <xdr:nvPicPr>
        <xdr:cNvPr id="82" name="Picture 81">
          <a:extLst>
            <a:ext uri="{FF2B5EF4-FFF2-40B4-BE49-F238E27FC236}">
              <a16:creationId xmlns:a16="http://schemas.microsoft.com/office/drawing/2014/main" id="{1311B24F-DEC7-4367-A3B9-607710B40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35796"/>
          <a:ext cx="1908000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29</xdr:row>
      <xdr:rowOff>10359</xdr:rowOff>
    </xdr:from>
    <xdr:ext cx="1908000" cy="1908000"/>
    <xdr:pic>
      <xdr:nvPicPr>
        <xdr:cNvPr id="83" name="Picture 82">
          <a:extLst>
            <a:ext uri="{FF2B5EF4-FFF2-40B4-BE49-F238E27FC236}">
              <a16:creationId xmlns:a16="http://schemas.microsoft.com/office/drawing/2014/main" id="{5AC5D1BC-AAF0-434A-9270-F48D916B5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812703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1</xdr:colOff>
      <xdr:row>26</xdr:row>
      <xdr:rowOff>14374</xdr:rowOff>
    </xdr:from>
    <xdr:to>
      <xdr:col>0</xdr:col>
      <xdr:colOff>1621748</xdr:colOff>
      <xdr:row>27</xdr:row>
      <xdr:rowOff>17374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827C9F14-F29B-4E8E-A5AB-1D3247D0B6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32101718"/>
          <a:ext cx="1621747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24</xdr:row>
      <xdr:rowOff>15018</xdr:rowOff>
    </xdr:from>
    <xdr:to>
      <xdr:col>0</xdr:col>
      <xdr:colOff>1908000</xdr:colOff>
      <xdr:row>25</xdr:row>
      <xdr:rowOff>18018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F0A65C2D-C395-446B-BA9D-BE61B6A21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29236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1903451</xdr:rowOff>
    </xdr:from>
    <xdr:to>
      <xdr:col>0</xdr:col>
      <xdr:colOff>1908000</xdr:colOff>
      <xdr:row>37</xdr:row>
      <xdr:rowOff>1451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33EBFCD6-C642-497C-9583-8AB5E24CB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135795"/>
          <a:ext cx="1908000" cy="19080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41</xdr:row>
      <xdr:rowOff>1903452</xdr:rowOff>
    </xdr:from>
    <xdr:ext cx="1908000" cy="1908000"/>
    <xdr:pic>
      <xdr:nvPicPr>
        <xdr:cNvPr id="87" name="Picture 86">
          <a:extLst>
            <a:ext uri="{FF2B5EF4-FFF2-40B4-BE49-F238E27FC236}">
              <a16:creationId xmlns:a16="http://schemas.microsoft.com/office/drawing/2014/main" id="{9991352B-3EE0-4953-95E5-077F1B4AB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2565796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12</xdr:row>
      <xdr:rowOff>10359</xdr:rowOff>
    </xdr:from>
    <xdr:to>
      <xdr:col>0</xdr:col>
      <xdr:colOff>1908000</xdr:colOff>
      <xdr:row>13</xdr:row>
      <xdr:rowOff>13359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899A31FF-99FE-41E2-8B75-E547F48AE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2770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17606</xdr:rowOff>
    </xdr:from>
    <xdr:to>
      <xdr:col>0</xdr:col>
      <xdr:colOff>1908000</xdr:colOff>
      <xdr:row>31</xdr:row>
      <xdr:rowOff>20606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1B46A192-125A-4343-93E6-DA45DE146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72495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12470</xdr:colOff>
      <xdr:row>42</xdr:row>
      <xdr:rowOff>1881187</xdr:rowOff>
    </xdr:from>
    <xdr:to>
      <xdr:col>0</xdr:col>
      <xdr:colOff>1427275</xdr:colOff>
      <xdr:row>44</xdr:row>
      <xdr:rowOff>11906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7CD62CD9-1976-4A6C-B356-50B45CCE21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3" t="31412" r="23249" b="27341"/>
        <a:stretch/>
      </xdr:blipFill>
      <xdr:spPr>
        <a:xfrm rot="5400000">
          <a:off x="-250487" y="65648680"/>
          <a:ext cx="1940719" cy="1414805"/>
        </a:xfrm>
        <a:prstGeom prst="rect">
          <a:avLst/>
        </a:prstGeom>
      </xdr:spPr>
    </xdr:pic>
    <xdr:clientData/>
  </xdr:twoCellAnchor>
  <xdr:oneCellAnchor>
    <xdr:from>
      <xdr:col>0</xdr:col>
      <xdr:colOff>1</xdr:colOff>
      <xdr:row>36</xdr:row>
      <xdr:rowOff>1902867</xdr:rowOff>
    </xdr:from>
    <xdr:ext cx="2158213" cy="1908000"/>
    <xdr:pic>
      <xdr:nvPicPr>
        <xdr:cNvPr id="91" name="Picture 90">
          <a:extLst>
            <a:ext uri="{FF2B5EF4-FFF2-40B4-BE49-F238E27FC236}">
              <a16:creationId xmlns:a16="http://schemas.microsoft.com/office/drawing/2014/main" id="{94DE79D0-489A-49EE-ACF9-77ECD9DB7C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749" r="28125" b="17709"/>
        <a:stretch/>
      </xdr:blipFill>
      <xdr:spPr>
        <a:xfrm>
          <a:off x="1" y="53040211"/>
          <a:ext cx="2158213" cy="1908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19</xdr:row>
      <xdr:rowOff>10772</xdr:rowOff>
    </xdr:from>
    <xdr:ext cx="1908000" cy="1908000"/>
    <xdr:pic>
      <xdr:nvPicPr>
        <xdr:cNvPr id="92" name="Picture 91">
          <a:extLst>
            <a:ext uri="{FF2B5EF4-FFF2-40B4-BE49-F238E27FC236}">
              <a16:creationId xmlns:a16="http://schemas.microsoft.com/office/drawing/2014/main" id="{75234292-8E32-4D4F-993A-60FA17BAA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763116"/>
          <a:ext cx="1908000" cy="19080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21</xdr:row>
      <xdr:rowOff>29512</xdr:rowOff>
    </xdr:from>
    <xdr:to>
      <xdr:col>0</xdr:col>
      <xdr:colOff>1908000</xdr:colOff>
      <xdr:row>22</xdr:row>
      <xdr:rowOff>32512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71556D27-220E-4598-AF92-DC48CBE85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59185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17608</xdr:rowOff>
    </xdr:from>
    <xdr:to>
      <xdr:col>0</xdr:col>
      <xdr:colOff>1908000</xdr:colOff>
      <xdr:row>21</xdr:row>
      <xdr:rowOff>20608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37B17028-9197-4824-99F3-57DA6108A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67495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17602</xdr:rowOff>
    </xdr:from>
    <xdr:to>
      <xdr:col>0</xdr:col>
      <xdr:colOff>1908000</xdr:colOff>
      <xdr:row>33</xdr:row>
      <xdr:rowOff>20602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3FF5273-2506-44F0-9AC3-A1B757DF3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53494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1902417</xdr:rowOff>
    </xdr:from>
    <xdr:to>
      <xdr:col>0</xdr:col>
      <xdr:colOff>1908000</xdr:colOff>
      <xdr:row>42</xdr:row>
      <xdr:rowOff>417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FE3BB870-0E41-4A3D-8A27-BC7ACFD98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659761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2077</xdr:rowOff>
    </xdr:from>
    <xdr:to>
      <xdr:col>0</xdr:col>
      <xdr:colOff>1908000</xdr:colOff>
      <xdr:row>32</xdr:row>
      <xdr:rowOff>5077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4A17E7C2-EE58-4032-AAC1-026DAA88C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614421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5699</xdr:rowOff>
    </xdr:from>
    <xdr:to>
      <xdr:col>0</xdr:col>
      <xdr:colOff>1908000</xdr:colOff>
      <xdr:row>14</xdr:row>
      <xdr:rowOff>8699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7AAEA1FF-567F-4710-B123-F3A06B6D7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328043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2078</xdr:rowOff>
    </xdr:from>
    <xdr:to>
      <xdr:col>0</xdr:col>
      <xdr:colOff>1908000</xdr:colOff>
      <xdr:row>23</xdr:row>
      <xdr:rowOff>5078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180B1E6E-E200-4E7A-B608-C85FF018F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469422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15016</xdr:rowOff>
    </xdr:from>
    <xdr:to>
      <xdr:col>0</xdr:col>
      <xdr:colOff>1908000</xdr:colOff>
      <xdr:row>18</xdr:row>
      <xdr:rowOff>18016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75B47AAC-BF85-4E78-A6A4-00371C576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95736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13976</xdr:colOff>
      <xdr:row>15</xdr:row>
      <xdr:rowOff>7770</xdr:rowOff>
    </xdr:from>
    <xdr:to>
      <xdr:col>0</xdr:col>
      <xdr:colOff>1921976</xdr:colOff>
      <xdr:row>16</xdr:row>
      <xdr:rowOff>10770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1B18A10C-A839-453E-BCDB-03E363570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6" y="11140114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522</xdr:rowOff>
    </xdr:from>
    <xdr:to>
      <xdr:col>0</xdr:col>
      <xdr:colOff>1908000</xdr:colOff>
      <xdr:row>29</xdr:row>
      <xdr:rowOff>3522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F1DFC92E-DBFA-4C40-8991-D4368F723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89786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</xdr:row>
      <xdr:rowOff>1901899</xdr:rowOff>
    </xdr:from>
    <xdr:to>
      <xdr:col>0</xdr:col>
      <xdr:colOff>1908000</xdr:colOff>
      <xdr:row>101</xdr:row>
      <xdr:rowOff>1904899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F88C7215-71B9-46EE-83AC-0FA9DAA24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5098368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100</xdr:row>
      <xdr:rowOff>522</xdr:rowOff>
    </xdr:from>
    <xdr:to>
      <xdr:col>1</xdr:col>
      <xdr:colOff>30438</xdr:colOff>
      <xdr:row>101</xdr:row>
      <xdr:rowOff>3522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D4ABEC83-E6CB-4A44-AAE9-00A9A2259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43196991"/>
          <a:ext cx="232834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1904487</xdr:rowOff>
    </xdr:from>
    <xdr:to>
      <xdr:col>1</xdr:col>
      <xdr:colOff>201256</xdr:colOff>
      <xdr:row>103</xdr:row>
      <xdr:rowOff>2487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21078D61-876A-41EA-9EDF-22A8B1B4D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7005956"/>
          <a:ext cx="249916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96</xdr:row>
      <xdr:rowOff>1900866</xdr:rowOff>
    </xdr:from>
    <xdr:to>
      <xdr:col>1</xdr:col>
      <xdr:colOff>563194</xdr:colOff>
      <xdr:row>97</xdr:row>
      <xdr:rowOff>1903866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62EF1DE-B7DA-431B-A8C4-02AC3C145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38751304"/>
          <a:ext cx="286109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98</xdr:row>
      <xdr:rowOff>15931</xdr:rowOff>
    </xdr:from>
    <xdr:to>
      <xdr:col>0</xdr:col>
      <xdr:colOff>1272424</xdr:colOff>
      <xdr:row>99</xdr:row>
      <xdr:rowOff>18931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8C9E045C-A6FF-4088-9BB2-E0FB72653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676369"/>
          <a:ext cx="127242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12186</xdr:rowOff>
    </xdr:from>
    <xdr:to>
      <xdr:col>1</xdr:col>
      <xdr:colOff>537594</xdr:colOff>
      <xdr:row>97</xdr:row>
      <xdr:rowOff>15186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474FAC48-AD12-4724-BD42-5EFB9829C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6862624"/>
          <a:ext cx="28355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103</xdr:row>
      <xdr:rowOff>11394</xdr:rowOff>
    </xdr:from>
    <xdr:to>
      <xdr:col>0</xdr:col>
      <xdr:colOff>1147292</xdr:colOff>
      <xdr:row>104</xdr:row>
      <xdr:rowOff>14394</xdr:rowOff>
    </xdr:to>
    <xdr:pic>
      <xdr:nvPicPr>
        <xdr:cNvPr id="112" name="รูปภาพ 4">
          <a:extLst>
            <a:ext uri="{FF2B5EF4-FFF2-40B4-BE49-F238E27FC236}">
              <a16:creationId xmlns:a16="http://schemas.microsoft.com/office/drawing/2014/main" id="{0A172AD9-242D-4562-82B3-CE6B1A0910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940" r="11023" b="19630"/>
        <a:stretch/>
      </xdr:blipFill>
      <xdr:spPr>
        <a:xfrm>
          <a:off x="1" y="148922863"/>
          <a:ext cx="114729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1431</xdr:rowOff>
    </xdr:from>
    <xdr:to>
      <xdr:col>1</xdr:col>
      <xdr:colOff>293794</xdr:colOff>
      <xdr:row>66</xdr:row>
      <xdr:rowOff>4431</xdr:rowOff>
    </xdr:to>
    <xdr:pic>
      <xdr:nvPicPr>
        <xdr:cNvPr id="62" name="รูปภาพ 1">
          <a:extLst>
            <a:ext uri="{FF2B5EF4-FFF2-40B4-BE49-F238E27FC236}">
              <a16:creationId xmlns:a16="http://schemas.microsoft.com/office/drawing/2014/main" id="{0E12A913-9947-4CFE-BA4D-A6963C83F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95584806"/>
          <a:ext cx="259170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1856</xdr:colOff>
      <xdr:row>67</xdr:row>
      <xdr:rowOff>13136</xdr:rowOff>
    </xdr:from>
    <xdr:to>
      <xdr:col>0</xdr:col>
      <xdr:colOff>2034035</xdr:colOff>
      <xdr:row>68</xdr:row>
      <xdr:rowOff>16136</xdr:rowOff>
    </xdr:to>
    <xdr:pic>
      <xdr:nvPicPr>
        <xdr:cNvPr id="63" name="รูปภาพ 8">
          <a:extLst>
            <a:ext uri="{FF2B5EF4-FFF2-40B4-BE49-F238E27FC236}">
              <a16:creationId xmlns:a16="http://schemas.microsoft.com/office/drawing/2014/main" id="{B9730566-7C72-47DB-94E0-D291F30B9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856" y="99406511"/>
          <a:ext cx="203217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1897163</xdr:rowOff>
    </xdr:from>
    <xdr:to>
      <xdr:col>0</xdr:col>
      <xdr:colOff>1783556</xdr:colOff>
      <xdr:row>53</xdr:row>
      <xdr:rowOff>1900163</xdr:rowOff>
    </xdr:to>
    <xdr:pic>
      <xdr:nvPicPr>
        <xdr:cNvPr id="64" name="รูปภาพ 20">
          <a:extLst>
            <a:ext uri="{FF2B5EF4-FFF2-40B4-BE49-F238E27FC236}">
              <a16:creationId xmlns:a16="http://schemas.microsoft.com/office/drawing/2014/main" id="{9EF6407D-39F5-4ED1-853B-815AE76D8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72715538"/>
          <a:ext cx="178355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10002</xdr:rowOff>
    </xdr:from>
    <xdr:to>
      <xdr:col>0</xdr:col>
      <xdr:colOff>2001068</xdr:colOff>
      <xdr:row>52</xdr:row>
      <xdr:rowOff>13002</xdr:rowOff>
    </xdr:to>
    <xdr:pic>
      <xdr:nvPicPr>
        <xdr:cNvPr id="65" name="รูปภาพ 22">
          <a:extLst>
            <a:ext uri="{FF2B5EF4-FFF2-40B4-BE49-F238E27FC236}">
              <a16:creationId xmlns:a16="http://schemas.microsoft.com/office/drawing/2014/main" id="{C49C80BD-EB79-4326-AB80-91A863B71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68923377"/>
          <a:ext cx="200106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</xdr:colOff>
      <xdr:row>63</xdr:row>
      <xdr:rowOff>6669</xdr:rowOff>
    </xdr:from>
    <xdr:to>
      <xdr:col>0</xdr:col>
      <xdr:colOff>1951948</xdr:colOff>
      <xdr:row>64</xdr:row>
      <xdr:rowOff>9669</xdr:rowOff>
    </xdr:to>
    <xdr:pic>
      <xdr:nvPicPr>
        <xdr:cNvPr id="66" name="รูปภาพ 34">
          <a:extLst>
            <a:ext uri="{FF2B5EF4-FFF2-40B4-BE49-F238E27FC236}">
              <a16:creationId xmlns:a16="http://schemas.microsoft.com/office/drawing/2014/main" id="{8E4EC90F-5A39-4A6B-BB7D-E9754259A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670" y="91780044"/>
          <a:ext cx="192527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4704</xdr:rowOff>
    </xdr:from>
    <xdr:to>
      <xdr:col>0</xdr:col>
      <xdr:colOff>2297762</xdr:colOff>
      <xdr:row>56</xdr:row>
      <xdr:rowOff>7704</xdr:rowOff>
    </xdr:to>
    <xdr:pic>
      <xdr:nvPicPr>
        <xdr:cNvPr id="67" name="รูปภาพ 21">
          <a:extLst>
            <a:ext uri="{FF2B5EF4-FFF2-40B4-BE49-F238E27FC236}">
              <a16:creationId xmlns:a16="http://schemas.microsoft.com/office/drawing/2014/main" id="{8FD3ACB8-C203-4961-8743-73A1F24F2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76538079"/>
          <a:ext cx="229776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1429</xdr:rowOff>
    </xdr:from>
    <xdr:to>
      <xdr:col>0</xdr:col>
      <xdr:colOff>2043733</xdr:colOff>
      <xdr:row>53</xdr:row>
      <xdr:rowOff>4429</xdr:rowOff>
    </xdr:to>
    <xdr:pic>
      <xdr:nvPicPr>
        <xdr:cNvPr id="103" name="รูปภาพ 5">
          <a:extLst>
            <a:ext uri="{FF2B5EF4-FFF2-40B4-BE49-F238E27FC236}">
              <a16:creationId xmlns:a16="http://schemas.microsoft.com/office/drawing/2014/main" id="{712CC75B-8D23-4AB4-AA70-4F874DFCC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70819804"/>
          <a:ext cx="204373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14377</xdr:rowOff>
    </xdr:from>
    <xdr:to>
      <xdr:col>0</xdr:col>
      <xdr:colOff>2038221</xdr:colOff>
      <xdr:row>55</xdr:row>
      <xdr:rowOff>17377</xdr:rowOff>
    </xdr:to>
    <xdr:pic>
      <xdr:nvPicPr>
        <xdr:cNvPr id="104" name="รูปภาพ 6">
          <a:extLst>
            <a:ext uri="{FF2B5EF4-FFF2-40B4-BE49-F238E27FC236}">
              <a16:creationId xmlns:a16="http://schemas.microsoft.com/office/drawing/2014/main" id="{68B2FB8A-3E0C-4F0B-AC8A-9A00104F0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74642752"/>
          <a:ext cx="203822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64</xdr:row>
      <xdr:rowOff>13336</xdr:rowOff>
    </xdr:from>
    <xdr:to>
      <xdr:col>0</xdr:col>
      <xdr:colOff>2157048</xdr:colOff>
      <xdr:row>65</xdr:row>
      <xdr:rowOff>16336</xdr:rowOff>
    </xdr:to>
    <xdr:pic>
      <xdr:nvPicPr>
        <xdr:cNvPr id="105" name="รูปภาพ 25">
          <a:extLst>
            <a:ext uri="{FF2B5EF4-FFF2-40B4-BE49-F238E27FC236}">
              <a16:creationId xmlns:a16="http://schemas.microsoft.com/office/drawing/2014/main" id="{EB1D9BD0-9268-4A54-9642-4046F3C07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" y="93691711"/>
          <a:ext cx="215704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10001</xdr:rowOff>
    </xdr:from>
    <xdr:to>
      <xdr:col>1</xdr:col>
      <xdr:colOff>248638</xdr:colOff>
      <xdr:row>59</xdr:row>
      <xdr:rowOff>13001</xdr:rowOff>
    </xdr:to>
    <xdr:pic>
      <xdr:nvPicPr>
        <xdr:cNvPr id="113" name="รูปภาพ 7">
          <a:extLst>
            <a:ext uri="{FF2B5EF4-FFF2-40B4-BE49-F238E27FC236}">
              <a16:creationId xmlns:a16="http://schemas.microsoft.com/office/drawing/2014/main" id="{915688AB-F921-4764-8D7D-E11384D62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82258376"/>
          <a:ext cx="25465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1899763</xdr:rowOff>
    </xdr:from>
    <xdr:to>
      <xdr:col>0</xdr:col>
      <xdr:colOff>2004460</xdr:colOff>
      <xdr:row>57</xdr:row>
      <xdr:rowOff>1902763</xdr:rowOff>
    </xdr:to>
    <xdr:pic>
      <xdr:nvPicPr>
        <xdr:cNvPr id="114" name="รูปภาพ 4">
          <a:extLst>
            <a:ext uri="{FF2B5EF4-FFF2-40B4-BE49-F238E27FC236}">
              <a16:creationId xmlns:a16="http://schemas.microsoft.com/office/drawing/2014/main" id="{F5E6C1BB-1187-45CE-B1BA-24504D1B9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80338138"/>
          <a:ext cx="2004460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</xdr:row>
      <xdr:rowOff>14765</xdr:rowOff>
    </xdr:from>
    <xdr:to>
      <xdr:col>1</xdr:col>
      <xdr:colOff>370432</xdr:colOff>
      <xdr:row>62</xdr:row>
      <xdr:rowOff>17765</xdr:rowOff>
    </xdr:to>
    <xdr:pic>
      <xdr:nvPicPr>
        <xdr:cNvPr id="115" name="รูปภาพ 13">
          <a:extLst>
            <a:ext uri="{FF2B5EF4-FFF2-40B4-BE49-F238E27FC236}">
              <a16:creationId xmlns:a16="http://schemas.microsoft.com/office/drawing/2014/main" id="{D437E8E1-6DF7-4B22-BED1-A4D2D5029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87978140"/>
          <a:ext cx="266833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62</xdr:row>
      <xdr:rowOff>7622</xdr:rowOff>
    </xdr:from>
    <xdr:to>
      <xdr:col>0</xdr:col>
      <xdr:colOff>2043840</xdr:colOff>
      <xdr:row>63</xdr:row>
      <xdr:rowOff>10622</xdr:rowOff>
    </xdr:to>
    <xdr:pic>
      <xdr:nvPicPr>
        <xdr:cNvPr id="116" name="รูปภาพ 14">
          <a:extLst>
            <a:ext uri="{FF2B5EF4-FFF2-40B4-BE49-F238E27FC236}">
              <a16:creationId xmlns:a16="http://schemas.microsoft.com/office/drawing/2014/main" id="{94288735-8732-481D-A900-9F8ABB23E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" y="89875997"/>
          <a:ext cx="2043839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68</xdr:row>
      <xdr:rowOff>4765</xdr:rowOff>
    </xdr:from>
    <xdr:to>
      <xdr:col>0</xdr:col>
      <xdr:colOff>1960206</xdr:colOff>
      <xdr:row>69</xdr:row>
      <xdr:rowOff>7765</xdr:rowOff>
    </xdr:to>
    <xdr:pic>
      <xdr:nvPicPr>
        <xdr:cNvPr id="117" name="รูปภาพ 3">
          <a:extLst>
            <a:ext uri="{FF2B5EF4-FFF2-40B4-BE49-F238E27FC236}">
              <a16:creationId xmlns:a16="http://schemas.microsoft.com/office/drawing/2014/main" id="{25BEAF69-FD2D-48C0-91EE-315AC52B8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" y="101303140"/>
          <a:ext cx="196020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68</xdr:row>
      <xdr:rowOff>1900046</xdr:rowOff>
    </xdr:from>
    <xdr:to>
      <xdr:col>0</xdr:col>
      <xdr:colOff>1939112</xdr:colOff>
      <xdr:row>69</xdr:row>
      <xdr:rowOff>1903046</xdr:rowOff>
    </xdr:to>
    <xdr:pic>
      <xdr:nvPicPr>
        <xdr:cNvPr id="118" name="รูปภาพ 10">
          <a:extLst>
            <a:ext uri="{FF2B5EF4-FFF2-40B4-BE49-F238E27FC236}">
              <a16:creationId xmlns:a16="http://schemas.microsoft.com/office/drawing/2014/main" id="{EB47C3B1-BCD7-4AB8-9A60-44F437928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" y="103198421"/>
          <a:ext cx="193911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5714</xdr:rowOff>
    </xdr:from>
    <xdr:to>
      <xdr:col>1</xdr:col>
      <xdr:colOff>179526</xdr:colOff>
      <xdr:row>57</xdr:row>
      <xdr:rowOff>8714</xdr:rowOff>
    </xdr:to>
    <xdr:pic>
      <xdr:nvPicPr>
        <xdr:cNvPr id="119" name="รูปภาพ 11">
          <a:extLst>
            <a:ext uri="{FF2B5EF4-FFF2-40B4-BE49-F238E27FC236}">
              <a16:creationId xmlns:a16="http://schemas.microsoft.com/office/drawing/2014/main" id="{F354FABF-8AC8-4797-9FE7-3A328C21E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78444089"/>
          <a:ext cx="247743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</xdr:row>
      <xdr:rowOff>5872</xdr:rowOff>
    </xdr:from>
    <xdr:to>
      <xdr:col>1</xdr:col>
      <xdr:colOff>135589</xdr:colOff>
      <xdr:row>60</xdr:row>
      <xdr:rowOff>8872</xdr:rowOff>
    </xdr:to>
    <xdr:pic>
      <xdr:nvPicPr>
        <xdr:cNvPr id="120" name="รูปภาพ 12">
          <a:extLst>
            <a:ext uri="{FF2B5EF4-FFF2-40B4-BE49-F238E27FC236}">
              <a16:creationId xmlns:a16="http://schemas.microsoft.com/office/drawing/2014/main" id="{3CF57E94-4722-418F-ABFD-FB8749C8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84159247"/>
          <a:ext cx="243349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3812</xdr:rowOff>
    </xdr:from>
    <xdr:to>
      <xdr:col>1</xdr:col>
      <xdr:colOff>455338</xdr:colOff>
      <xdr:row>61</xdr:row>
      <xdr:rowOff>6812</xdr:rowOff>
    </xdr:to>
    <xdr:pic>
      <xdr:nvPicPr>
        <xdr:cNvPr id="121" name="รูปภาพ 15">
          <a:extLst>
            <a:ext uri="{FF2B5EF4-FFF2-40B4-BE49-F238E27FC236}">
              <a16:creationId xmlns:a16="http://schemas.microsoft.com/office/drawing/2014/main" id="{FBD1A5F8-4F55-4ED0-B81C-18AB52EC6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86062187"/>
          <a:ext cx="27532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1904525</xdr:rowOff>
    </xdr:from>
    <xdr:to>
      <xdr:col>1</xdr:col>
      <xdr:colOff>248638</xdr:colOff>
      <xdr:row>82</xdr:row>
      <xdr:rowOff>2525</xdr:rowOff>
    </xdr:to>
    <xdr:pic>
      <xdr:nvPicPr>
        <xdr:cNvPr id="122" name="รูปภาพ 24">
          <a:extLst>
            <a:ext uri="{FF2B5EF4-FFF2-40B4-BE49-F238E27FC236}">
              <a16:creationId xmlns:a16="http://schemas.microsoft.com/office/drawing/2014/main" id="{3E626672-CFC8-493F-8EA0-CFE6229A5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124788931"/>
          <a:ext cx="254654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1900394</xdr:rowOff>
    </xdr:from>
    <xdr:to>
      <xdr:col>0</xdr:col>
      <xdr:colOff>2203104</xdr:colOff>
      <xdr:row>75</xdr:row>
      <xdr:rowOff>1903394</xdr:rowOff>
    </xdr:to>
    <xdr:pic>
      <xdr:nvPicPr>
        <xdr:cNvPr id="123" name="รูปภาพ 32">
          <a:extLst>
            <a:ext uri="{FF2B5EF4-FFF2-40B4-BE49-F238E27FC236}">
              <a16:creationId xmlns:a16="http://schemas.microsoft.com/office/drawing/2014/main" id="{96A9D4B0-B549-4C4B-9866-07E9787D8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113354800"/>
          <a:ext cx="2203104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73</xdr:row>
      <xdr:rowOff>7414</xdr:rowOff>
    </xdr:from>
    <xdr:to>
      <xdr:col>0</xdr:col>
      <xdr:colOff>2154398</xdr:colOff>
      <xdr:row>74</xdr:row>
      <xdr:rowOff>10414</xdr:rowOff>
    </xdr:to>
    <xdr:pic>
      <xdr:nvPicPr>
        <xdr:cNvPr id="124" name="รูปภาพ 5">
          <a:extLst>
            <a:ext uri="{FF2B5EF4-FFF2-40B4-BE49-F238E27FC236}">
              <a16:creationId xmlns:a16="http://schemas.microsoft.com/office/drawing/2014/main" id="{F2529449-2674-4B19-84A5-8BFFEE09F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" y="109556820"/>
          <a:ext cx="215439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11431</xdr:rowOff>
    </xdr:from>
    <xdr:to>
      <xdr:col>1</xdr:col>
      <xdr:colOff>238780</xdr:colOff>
      <xdr:row>72</xdr:row>
      <xdr:rowOff>14431</xdr:rowOff>
    </xdr:to>
    <xdr:pic>
      <xdr:nvPicPr>
        <xdr:cNvPr id="125" name="รูปภาพ 6">
          <a:extLst>
            <a:ext uri="{FF2B5EF4-FFF2-40B4-BE49-F238E27FC236}">
              <a16:creationId xmlns:a16="http://schemas.microsoft.com/office/drawing/2014/main" id="{239A5A94-1557-44FB-AE1C-7260EB85C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105750837"/>
          <a:ext cx="253668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72</xdr:row>
      <xdr:rowOff>6192</xdr:rowOff>
    </xdr:from>
    <xdr:to>
      <xdr:col>1</xdr:col>
      <xdr:colOff>79940</xdr:colOff>
      <xdr:row>73</xdr:row>
      <xdr:rowOff>9192</xdr:rowOff>
    </xdr:to>
    <xdr:pic>
      <xdr:nvPicPr>
        <xdr:cNvPr id="126" name="รูปภาพ 9">
          <a:extLst>
            <a:ext uri="{FF2B5EF4-FFF2-40B4-BE49-F238E27FC236}">
              <a16:creationId xmlns:a16="http://schemas.microsoft.com/office/drawing/2014/main" id="{CC481D85-CF90-42D6-8BFB-57B80BF96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" y="107650598"/>
          <a:ext cx="237784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74</xdr:row>
      <xdr:rowOff>11432</xdr:rowOff>
    </xdr:from>
    <xdr:to>
      <xdr:col>1</xdr:col>
      <xdr:colOff>12206</xdr:colOff>
      <xdr:row>75</xdr:row>
      <xdr:rowOff>14432</xdr:rowOff>
    </xdr:to>
    <xdr:pic>
      <xdr:nvPicPr>
        <xdr:cNvPr id="127" name="รูปภาพ 10">
          <a:extLst>
            <a:ext uri="{FF2B5EF4-FFF2-40B4-BE49-F238E27FC236}">
              <a16:creationId xmlns:a16="http://schemas.microsoft.com/office/drawing/2014/main" id="{EAF77C3F-0846-450F-81F5-83C1A58F2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" y="111465838"/>
          <a:ext cx="231011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85</xdr:row>
      <xdr:rowOff>37732</xdr:rowOff>
    </xdr:from>
    <xdr:to>
      <xdr:col>0</xdr:col>
      <xdr:colOff>1603198</xdr:colOff>
      <xdr:row>86</xdr:row>
      <xdr:rowOff>40732</xdr:rowOff>
    </xdr:to>
    <xdr:pic>
      <xdr:nvPicPr>
        <xdr:cNvPr id="128" name="รูปภาพ 11">
          <a:extLst>
            <a:ext uri="{FF2B5EF4-FFF2-40B4-BE49-F238E27FC236}">
              <a16:creationId xmlns:a16="http://schemas.microsoft.com/office/drawing/2014/main" id="{D6672D0D-F0BA-4C9F-B350-4C708A34E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" y="132447138"/>
          <a:ext cx="160319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77</xdr:row>
      <xdr:rowOff>4764</xdr:rowOff>
    </xdr:from>
    <xdr:to>
      <xdr:col>1</xdr:col>
      <xdr:colOff>248056</xdr:colOff>
      <xdr:row>78</xdr:row>
      <xdr:rowOff>7764</xdr:rowOff>
    </xdr:to>
    <xdr:pic>
      <xdr:nvPicPr>
        <xdr:cNvPr id="129" name="รูปภาพ 13">
          <a:extLst>
            <a:ext uri="{FF2B5EF4-FFF2-40B4-BE49-F238E27FC236}">
              <a16:creationId xmlns:a16="http://schemas.microsoft.com/office/drawing/2014/main" id="{553396E1-2E60-4FAC-8AC2-FEC7484BB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" y="117174170"/>
          <a:ext cx="254596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11431</xdr:rowOff>
    </xdr:from>
    <xdr:to>
      <xdr:col>1</xdr:col>
      <xdr:colOff>234010</xdr:colOff>
      <xdr:row>84</xdr:row>
      <xdr:rowOff>14431</xdr:rowOff>
    </xdr:to>
    <xdr:pic>
      <xdr:nvPicPr>
        <xdr:cNvPr id="130" name="รูปภาพ 15">
          <a:extLst>
            <a:ext uri="{FF2B5EF4-FFF2-40B4-BE49-F238E27FC236}">
              <a16:creationId xmlns:a16="http://schemas.microsoft.com/office/drawing/2014/main" id="{A6C0109D-B815-4637-913F-66081B1B5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128610837"/>
          <a:ext cx="2531916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4521</xdr:rowOff>
    </xdr:from>
    <xdr:to>
      <xdr:col>0</xdr:col>
      <xdr:colOff>2213068</xdr:colOff>
      <xdr:row>80</xdr:row>
      <xdr:rowOff>7521</xdr:rowOff>
    </xdr:to>
    <xdr:pic>
      <xdr:nvPicPr>
        <xdr:cNvPr id="131" name="รูปภาพ 4">
          <a:extLst>
            <a:ext uri="{FF2B5EF4-FFF2-40B4-BE49-F238E27FC236}">
              <a16:creationId xmlns:a16="http://schemas.microsoft.com/office/drawing/2014/main" id="{5B066C0C-D54B-4625-8AC0-39D04D9CD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120983927"/>
          <a:ext cx="2213068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76</xdr:row>
      <xdr:rowOff>6064</xdr:rowOff>
    </xdr:from>
    <xdr:to>
      <xdr:col>0</xdr:col>
      <xdr:colOff>1856008</xdr:colOff>
      <xdr:row>77</xdr:row>
      <xdr:rowOff>9064</xdr:rowOff>
    </xdr:to>
    <xdr:pic>
      <xdr:nvPicPr>
        <xdr:cNvPr id="132" name="รูปภาพ 3">
          <a:extLst>
            <a:ext uri="{FF2B5EF4-FFF2-40B4-BE49-F238E27FC236}">
              <a16:creationId xmlns:a16="http://schemas.microsoft.com/office/drawing/2014/main" id="{D47038DF-B5D8-4CB4-8AB2-1A04D8778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" y="115270470"/>
          <a:ext cx="185600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84</xdr:row>
      <xdr:rowOff>29002</xdr:rowOff>
    </xdr:from>
    <xdr:to>
      <xdr:col>0</xdr:col>
      <xdr:colOff>1940596</xdr:colOff>
      <xdr:row>85</xdr:row>
      <xdr:rowOff>32002</xdr:rowOff>
    </xdr:to>
    <xdr:pic>
      <xdr:nvPicPr>
        <xdr:cNvPr id="133" name="รูปภาพ 7">
          <a:extLst>
            <a:ext uri="{FF2B5EF4-FFF2-40B4-BE49-F238E27FC236}">
              <a16:creationId xmlns:a16="http://schemas.microsoft.com/office/drawing/2014/main" id="{EC585603-8EB4-46B7-B462-B7187A5EB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" y="130533408"/>
          <a:ext cx="194059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80</xdr:row>
      <xdr:rowOff>4227</xdr:rowOff>
    </xdr:from>
    <xdr:to>
      <xdr:col>0</xdr:col>
      <xdr:colOff>1904874</xdr:colOff>
      <xdr:row>81</xdr:row>
      <xdr:rowOff>7227</xdr:rowOff>
    </xdr:to>
    <xdr:pic>
      <xdr:nvPicPr>
        <xdr:cNvPr id="134" name="รูปภาพ 14">
          <a:extLst>
            <a:ext uri="{FF2B5EF4-FFF2-40B4-BE49-F238E27FC236}">
              <a16:creationId xmlns:a16="http://schemas.microsoft.com/office/drawing/2014/main" id="{DCE13263-A1FB-48A4-B8F4-4F029EA36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" y="122888633"/>
          <a:ext cx="1904873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82</xdr:row>
      <xdr:rowOff>4917</xdr:rowOff>
    </xdr:from>
    <xdr:to>
      <xdr:col>1</xdr:col>
      <xdr:colOff>248056</xdr:colOff>
      <xdr:row>83</xdr:row>
      <xdr:rowOff>7917</xdr:rowOff>
    </xdr:to>
    <xdr:pic>
      <xdr:nvPicPr>
        <xdr:cNvPr id="135" name="รูปภาพ 16">
          <a:extLst>
            <a:ext uri="{FF2B5EF4-FFF2-40B4-BE49-F238E27FC236}">
              <a16:creationId xmlns:a16="http://schemas.microsoft.com/office/drawing/2014/main" id="{9329156B-67F3-4712-8AB3-7EDB3120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" y="126699323"/>
          <a:ext cx="2545961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85</xdr:row>
      <xdr:rowOff>1902464</xdr:rowOff>
    </xdr:from>
    <xdr:to>
      <xdr:col>0</xdr:col>
      <xdr:colOff>1972078</xdr:colOff>
      <xdr:row>87</xdr:row>
      <xdr:rowOff>464</xdr:rowOff>
    </xdr:to>
    <xdr:pic>
      <xdr:nvPicPr>
        <xdr:cNvPr id="136" name="รูปภาพ 17">
          <a:extLst>
            <a:ext uri="{FF2B5EF4-FFF2-40B4-BE49-F238E27FC236}">
              <a16:creationId xmlns:a16="http://schemas.microsoft.com/office/drawing/2014/main" id="{8B5FCDE7-1F2A-4E73-95B6-BC56E4BB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" y="134311870"/>
          <a:ext cx="1972077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11909</xdr:rowOff>
    </xdr:from>
    <xdr:to>
      <xdr:col>0</xdr:col>
      <xdr:colOff>2236282</xdr:colOff>
      <xdr:row>79</xdr:row>
      <xdr:rowOff>14909</xdr:rowOff>
    </xdr:to>
    <xdr:pic>
      <xdr:nvPicPr>
        <xdr:cNvPr id="138" name="รูปภาพ 22">
          <a:extLst>
            <a:ext uri="{FF2B5EF4-FFF2-40B4-BE49-F238E27FC236}">
              <a16:creationId xmlns:a16="http://schemas.microsoft.com/office/drawing/2014/main" id="{770CEC7C-54D4-4B0E-9E55-EF2F32BBB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119086315"/>
          <a:ext cx="2236282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11906</xdr:rowOff>
    </xdr:from>
    <xdr:to>
      <xdr:col>0</xdr:col>
      <xdr:colOff>2259072</xdr:colOff>
      <xdr:row>67</xdr:row>
      <xdr:rowOff>14906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435E4E53-8A59-4F4C-B67C-FA5A6C33C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7500281"/>
          <a:ext cx="2259072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0</xdr:col>
      <xdr:colOff>1431566</xdr:colOff>
      <xdr:row>105</xdr:row>
      <xdr:rowOff>3000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3629E71E-2079-4255-82AE-B14DA488A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0816469"/>
          <a:ext cx="1431566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105</xdr:row>
      <xdr:rowOff>0</xdr:rowOff>
    </xdr:from>
    <xdr:to>
      <xdr:col>0</xdr:col>
      <xdr:colOff>1909328</xdr:colOff>
      <xdr:row>106</xdr:row>
      <xdr:rowOff>3000</xdr:rowOff>
    </xdr:to>
    <xdr:pic>
      <xdr:nvPicPr>
        <xdr:cNvPr id="142" name="Picture 141" descr="vanda orchid blooming orchid seedlings orchid flask orchid flowering orchid dendrobium thai orchid orchid care buy orchid plant indoor ขายกล้วยไม้ สวนกล้วยไม้ กล้วยไม้สกุลแวนด้า การขยายพันธุ์กล้วยไม้">
          <a:extLst>
            <a:ext uri="{FF2B5EF4-FFF2-40B4-BE49-F238E27FC236}">
              <a16:creationId xmlns:a16="http://schemas.microsoft.com/office/drawing/2014/main" id="{1856C3E5-B8AE-46B2-8901-DE47A0A56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52721469"/>
          <a:ext cx="1909327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106</xdr:row>
      <xdr:rowOff>0</xdr:rowOff>
    </xdr:from>
    <xdr:to>
      <xdr:col>0</xdr:col>
      <xdr:colOff>1465908</xdr:colOff>
      <xdr:row>107</xdr:row>
      <xdr:rowOff>3000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2E5EEA99-8385-4C8B-94F6-46D02C05B6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4626469"/>
          <a:ext cx="1465908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107</xdr:row>
      <xdr:rowOff>0</xdr:rowOff>
    </xdr:from>
    <xdr:to>
      <xdr:col>0</xdr:col>
      <xdr:colOff>1621660</xdr:colOff>
      <xdr:row>108</xdr:row>
      <xdr:rowOff>3000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46196E25-2882-40B9-A13C-6800D87453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56531469"/>
          <a:ext cx="1621659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108</xdr:row>
      <xdr:rowOff>0</xdr:rowOff>
    </xdr:from>
    <xdr:to>
      <xdr:col>0</xdr:col>
      <xdr:colOff>1649626</xdr:colOff>
      <xdr:row>109</xdr:row>
      <xdr:rowOff>3000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C9131ED-041D-4428-BC61-BF6FFFBCF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58436469"/>
          <a:ext cx="1649625" cy="1908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</xdr:row>
      <xdr:rowOff>0</xdr:rowOff>
    </xdr:from>
    <xdr:to>
      <xdr:col>0</xdr:col>
      <xdr:colOff>1908954</xdr:colOff>
      <xdr:row>46</xdr:row>
      <xdr:rowOff>3000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18077625-B77F-4913-9956-36752B5E6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9234844"/>
          <a:ext cx="1908954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46</xdr:row>
      <xdr:rowOff>0</xdr:rowOff>
    </xdr:from>
    <xdr:to>
      <xdr:col>0</xdr:col>
      <xdr:colOff>1908442</xdr:colOff>
      <xdr:row>47</xdr:row>
      <xdr:rowOff>3000</xdr:rowOff>
    </xdr:to>
    <xdr:pic>
      <xdr:nvPicPr>
        <xdr:cNvPr id="141" name="Picture 140" descr="brown orchid blooming orchid seedlings orchid flask orchid flowering orchid dendrobium thai orchid orchid care buy orchid plant indoor ขายกล้วยไม้ สวนกล้วยไม้ กล้วยไม้สกุลหวาย การขยายพันธุ์กล้วยไม้">
          <a:extLst>
            <a:ext uri="{FF2B5EF4-FFF2-40B4-BE49-F238E27FC236}">
              <a16:creationId xmlns:a16="http://schemas.microsoft.com/office/drawing/2014/main" id="{923B7E92-9034-4936-8470-FAB79F3CB9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1139844"/>
          <a:ext cx="1908442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0</xdr:col>
      <xdr:colOff>1909590</xdr:colOff>
      <xdr:row>48</xdr:row>
      <xdr:rowOff>3000</xdr:rowOff>
    </xdr:to>
    <xdr:pic>
      <xdr:nvPicPr>
        <xdr:cNvPr id="145" name="Picture 144" descr="pink orchid blooming orchid seedlings orchid flask orchid flowering orchid dendrobium thai orchid orchid care buy orchid plant indoor ขายกล้วยไม้ สวนกล้วยไม้ กล้วยไม้สกุลหวาย การขยายพันธุ์กล้วยไม้">
          <a:extLst>
            <a:ext uri="{FF2B5EF4-FFF2-40B4-BE49-F238E27FC236}">
              <a16:creationId xmlns:a16="http://schemas.microsoft.com/office/drawing/2014/main" id="{91115083-0F15-4453-8CCD-A8EBA45E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3044844"/>
          <a:ext cx="1909590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48</xdr:row>
      <xdr:rowOff>0</xdr:rowOff>
    </xdr:from>
    <xdr:to>
      <xdr:col>0</xdr:col>
      <xdr:colOff>1908442</xdr:colOff>
      <xdr:row>49</xdr:row>
      <xdr:rowOff>3000</xdr:rowOff>
    </xdr:to>
    <xdr:pic>
      <xdr:nvPicPr>
        <xdr:cNvPr id="146" name="Picture 145" descr="yellow orchid blooming orchid seedlings orchid flask orchid flowering orchid dendrobium thai orchid orchid care buy orchid plant indoor ขายกล้วยไม้ สวนกล้วยไม้ กล้วยไม้สกุลหวาย การขยายพันธุ์กล้วยไม้">
          <a:extLst>
            <a:ext uri="{FF2B5EF4-FFF2-40B4-BE49-F238E27FC236}">
              <a16:creationId xmlns:a16="http://schemas.microsoft.com/office/drawing/2014/main" id="{20AC99EA-7889-421F-A66F-56C3A0D631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4949844"/>
          <a:ext cx="1908442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87</xdr:row>
      <xdr:rowOff>0</xdr:rowOff>
    </xdr:from>
    <xdr:to>
      <xdr:col>0</xdr:col>
      <xdr:colOff>1050195</xdr:colOff>
      <xdr:row>88</xdr:row>
      <xdr:rowOff>3000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8A716FAC-2AF3-4A48-9662-0953026B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4791906"/>
          <a:ext cx="1050195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89</xdr:row>
      <xdr:rowOff>0</xdr:rowOff>
    </xdr:from>
    <xdr:to>
      <xdr:col>0</xdr:col>
      <xdr:colOff>1908883</xdr:colOff>
      <xdr:row>90</xdr:row>
      <xdr:rowOff>3000</xdr:rowOff>
    </xdr:to>
    <xdr:pic>
      <xdr:nvPicPr>
        <xdr:cNvPr id="149" name="Picture 148" descr="cattleya orchid blooming orchid seedlings orchid flask orchid flowering orchid dendrobium thai orchid orchid care buy orchid plant indoor ขายกล้วยไม้ สวนกล้วยไม้ กล้วยไม้สกุลแคททลียา การขยายพันธุ์กล้วยไม้">
          <a:extLst>
            <a:ext uri="{FF2B5EF4-FFF2-40B4-BE49-F238E27FC236}">
              <a16:creationId xmlns:a16="http://schemas.microsoft.com/office/drawing/2014/main" id="{43DD87D0-EE7B-45E2-AE9A-F3C706DCE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8601906"/>
          <a:ext cx="1908883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</xdr:colOff>
      <xdr:row>91</xdr:row>
      <xdr:rowOff>0</xdr:rowOff>
    </xdr:from>
    <xdr:to>
      <xdr:col>1</xdr:col>
      <xdr:colOff>545256</xdr:colOff>
      <xdr:row>92</xdr:row>
      <xdr:rowOff>3000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D360C478-C84A-4502-A844-A27B4FA3E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" y="152411906"/>
          <a:ext cx="2843159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93</xdr:row>
      <xdr:rowOff>0</xdr:rowOff>
    </xdr:from>
    <xdr:to>
      <xdr:col>0</xdr:col>
      <xdr:colOff>1908442</xdr:colOff>
      <xdr:row>94</xdr:row>
      <xdr:rowOff>3000</xdr:rowOff>
    </xdr:to>
    <xdr:pic>
      <xdr:nvPicPr>
        <xdr:cNvPr id="151" name="Picture 150" descr="cattleya orchid blooming orchid seedlings orchid flask orchid flowering orchid dendrobium thai orchid orchid care buy orchid plant indoor ขายกล้วยไม้ สวนกล้วยไม้ กล้วยไม้สกุลแคททลียา การขยายพันธุ์กล้วยไม้">
          <a:extLst>
            <a:ext uri="{FF2B5EF4-FFF2-40B4-BE49-F238E27FC236}">
              <a16:creationId xmlns:a16="http://schemas.microsoft.com/office/drawing/2014/main" id="{D6372177-11DE-4C6D-A868-8EF22FBCB1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6221906"/>
          <a:ext cx="1908442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0</xdr:col>
      <xdr:colOff>1907999</xdr:colOff>
      <xdr:row>95</xdr:row>
      <xdr:rowOff>3000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70029C69-459F-4C96-BC7F-D5910F7C1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8126906"/>
          <a:ext cx="1907999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2143127</xdr:colOff>
      <xdr:row>49</xdr:row>
      <xdr:rowOff>0</xdr:rowOff>
    </xdr:from>
    <xdr:to>
      <xdr:col>2</xdr:col>
      <xdr:colOff>180008</xdr:colOff>
      <xdr:row>50</xdr:row>
      <xdr:rowOff>3000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CB5D4AE5-306C-40AA-8395-A9232EDD7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3127" y="76854844"/>
          <a:ext cx="1906412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1428749</xdr:colOff>
      <xdr:row>43</xdr:row>
      <xdr:rowOff>-1</xdr:rowOff>
    </xdr:from>
    <xdr:to>
      <xdr:col>1</xdr:col>
      <xdr:colOff>1445450</xdr:colOff>
      <xdr:row>44</xdr:row>
      <xdr:rowOff>2999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4A5EDE84-41BF-47BB-A7B0-56DD3F4603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49" y="65409535"/>
          <a:ext cx="2316308" cy="19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H119"/>
  <sheetViews>
    <sheetView tabSelected="1" topLeftCell="A100" zoomScale="70" zoomScaleNormal="70" workbookViewId="0">
      <selection activeCell="B11" sqref="B11:E11"/>
    </sheetView>
  </sheetViews>
  <sheetFormatPr defaultRowHeight="31.5"/>
  <cols>
    <col min="1" max="1" width="34.42578125" customWidth="1"/>
    <col min="2" max="2" width="23.5703125" customWidth="1"/>
    <col min="3" max="3" width="31" style="64" customWidth="1"/>
    <col min="4" max="4" width="64.140625" style="35" customWidth="1"/>
    <col min="5" max="5" width="13.42578125" style="123" customWidth="1"/>
    <col min="6" max="6" width="13.140625" bestFit="1" customWidth="1"/>
    <col min="7" max="7" width="11.140625" customWidth="1"/>
    <col min="8" max="8" width="13.7109375" customWidth="1"/>
  </cols>
  <sheetData>
    <row r="1" spans="1:8" ht="35.1" customHeight="1">
      <c r="A1" s="23"/>
      <c r="B1" s="23"/>
      <c r="C1" s="86" t="s">
        <v>3</v>
      </c>
      <c r="D1" s="87"/>
      <c r="E1" s="87"/>
      <c r="F1" s="5"/>
      <c r="G1" s="5"/>
      <c r="H1" s="1"/>
    </row>
    <row r="2" spans="1:8" ht="24.95" customHeight="1">
      <c r="A2" s="23"/>
      <c r="B2" s="23"/>
      <c r="C2" s="88" t="s">
        <v>16</v>
      </c>
      <c r="D2" s="89"/>
      <c r="E2" s="89"/>
      <c r="F2" s="2"/>
      <c r="G2" s="2"/>
      <c r="H2" s="3"/>
    </row>
    <row r="3" spans="1:8" ht="24.95" customHeight="1">
      <c r="A3" s="23"/>
      <c r="B3" s="23"/>
      <c r="C3" s="88" t="s">
        <v>17</v>
      </c>
      <c r="D3" s="89"/>
      <c r="E3" s="89"/>
      <c r="F3" s="2"/>
      <c r="G3" s="2"/>
      <c r="H3" s="3"/>
    </row>
    <row r="4" spans="1:8" ht="24.95" customHeight="1">
      <c r="A4" s="23"/>
      <c r="B4" s="23"/>
      <c r="C4" s="90" t="s">
        <v>4</v>
      </c>
      <c r="D4" s="91"/>
      <c r="E4" s="91"/>
      <c r="F4" s="2"/>
      <c r="G4" s="4"/>
      <c r="H4" s="3"/>
    </row>
    <row r="5" spans="1:8" ht="20.100000000000001" customHeight="1">
      <c r="A5" s="23"/>
      <c r="B5" s="23"/>
      <c r="C5" s="94" t="s">
        <v>5</v>
      </c>
      <c r="D5" s="95"/>
      <c r="E5" s="95"/>
      <c r="F5" s="96"/>
      <c r="G5" s="9"/>
      <c r="H5" s="14"/>
    </row>
    <row r="6" spans="1:8" ht="30" customHeight="1">
      <c r="A6" s="113" t="s">
        <v>22</v>
      </c>
      <c r="B6" s="113"/>
      <c r="C6" s="57"/>
      <c r="D6" s="110" t="s">
        <v>18</v>
      </c>
      <c r="E6" s="111"/>
      <c r="F6" s="24"/>
      <c r="G6" s="97" t="s">
        <v>6</v>
      </c>
      <c r="H6" s="14"/>
    </row>
    <row r="7" spans="1:8" ht="30" customHeight="1">
      <c r="A7" s="114"/>
      <c r="B7" s="114"/>
      <c r="C7" s="57"/>
      <c r="D7" s="112"/>
      <c r="E7" s="112"/>
      <c r="F7" s="24"/>
      <c r="G7" s="98"/>
      <c r="H7" s="15"/>
    </row>
    <row r="8" spans="1:8" ht="20.100000000000001" customHeight="1">
      <c r="A8" s="101" t="s">
        <v>1</v>
      </c>
      <c r="B8" s="102"/>
      <c r="C8" s="92" t="s">
        <v>0</v>
      </c>
      <c r="D8" s="106" t="s">
        <v>15</v>
      </c>
      <c r="E8" s="108" t="s">
        <v>20</v>
      </c>
      <c r="F8" s="105" t="s">
        <v>2</v>
      </c>
      <c r="G8" s="99" t="s">
        <v>7</v>
      </c>
      <c r="H8" s="77" t="s">
        <v>14</v>
      </c>
    </row>
    <row r="9" spans="1:8" ht="20.100000000000001" customHeight="1">
      <c r="A9" s="103"/>
      <c r="B9" s="104"/>
      <c r="C9" s="93"/>
      <c r="D9" s="107"/>
      <c r="E9" s="109"/>
      <c r="F9" s="105"/>
      <c r="G9" s="100"/>
      <c r="H9" s="77"/>
    </row>
    <row r="10" spans="1:8" ht="75" customHeight="1">
      <c r="A10" s="69"/>
      <c r="B10" s="84" t="s">
        <v>208</v>
      </c>
      <c r="C10" s="85"/>
      <c r="D10" s="85"/>
      <c r="E10" s="85"/>
      <c r="F10" s="70"/>
      <c r="G10" s="66"/>
      <c r="H10" s="71"/>
    </row>
    <row r="11" spans="1:8" ht="50.1" customHeight="1">
      <c r="A11" s="27"/>
      <c r="B11" s="80" t="s">
        <v>19</v>
      </c>
      <c r="C11" s="80"/>
      <c r="D11" s="80"/>
      <c r="E11" s="80"/>
      <c r="F11" s="29"/>
      <c r="G11" s="11"/>
      <c r="H11" s="28"/>
    </row>
    <row r="12" spans="1:8" ht="150" customHeight="1">
      <c r="A12" s="45"/>
      <c r="B12" s="46"/>
      <c r="C12" s="58" t="s">
        <v>133</v>
      </c>
      <c r="D12" s="47" t="s">
        <v>24</v>
      </c>
      <c r="E12" s="115">
        <v>0</v>
      </c>
      <c r="F12" s="6">
        <v>40</v>
      </c>
      <c r="G12" s="11"/>
      <c r="H12" s="16">
        <f t="shared" ref="H12:H109" si="0">SUM(F12)*(G12)</f>
        <v>0</v>
      </c>
    </row>
    <row r="13" spans="1:8" ht="150" customHeight="1">
      <c r="A13" s="45"/>
      <c r="B13" s="46"/>
      <c r="C13" s="58" t="s">
        <v>134</v>
      </c>
      <c r="D13" s="47" t="s">
        <v>25</v>
      </c>
      <c r="E13" s="115">
        <v>0</v>
      </c>
      <c r="F13" s="6">
        <v>40</v>
      </c>
      <c r="G13" s="11"/>
      <c r="H13" s="16">
        <f t="shared" si="0"/>
        <v>0</v>
      </c>
    </row>
    <row r="14" spans="1:8" ht="150" customHeight="1">
      <c r="A14" s="45"/>
      <c r="B14" s="46"/>
      <c r="C14" s="58" t="s">
        <v>135</v>
      </c>
      <c r="D14" s="47" t="s">
        <v>26</v>
      </c>
      <c r="E14" s="115">
        <v>0</v>
      </c>
      <c r="F14" s="6">
        <v>40</v>
      </c>
      <c r="G14" s="11"/>
      <c r="H14" s="16">
        <f t="shared" si="0"/>
        <v>0</v>
      </c>
    </row>
    <row r="15" spans="1:8" ht="150" customHeight="1">
      <c r="A15" s="45"/>
      <c r="B15" s="46"/>
      <c r="C15" s="58" t="s">
        <v>136</v>
      </c>
      <c r="D15" s="47" t="s">
        <v>27</v>
      </c>
      <c r="E15" s="115">
        <v>0</v>
      </c>
      <c r="F15" s="6">
        <v>40</v>
      </c>
      <c r="G15" s="11"/>
      <c r="H15" s="16">
        <f t="shared" si="0"/>
        <v>0</v>
      </c>
    </row>
    <row r="16" spans="1:8" ht="150" customHeight="1">
      <c r="A16" s="45"/>
      <c r="B16" s="46"/>
      <c r="C16" s="58" t="s">
        <v>137</v>
      </c>
      <c r="D16" s="47" t="s">
        <v>28</v>
      </c>
      <c r="E16" s="115">
        <v>0</v>
      </c>
      <c r="F16" s="6">
        <v>40</v>
      </c>
      <c r="G16" s="11"/>
      <c r="H16" s="16">
        <f t="shared" si="0"/>
        <v>0</v>
      </c>
    </row>
    <row r="17" spans="1:8" ht="150" customHeight="1">
      <c r="A17" s="45"/>
      <c r="B17" s="46"/>
      <c r="C17" s="58" t="s">
        <v>138</v>
      </c>
      <c r="D17" s="47" t="s">
        <v>29</v>
      </c>
      <c r="E17" s="115">
        <v>0</v>
      </c>
      <c r="F17" s="6">
        <v>40</v>
      </c>
      <c r="G17" s="11"/>
      <c r="H17" s="16">
        <f t="shared" si="0"/>
        <v>0</v>
      </c>
    </row>
    <row r="18" spans="1:8" ht="150" customHeight="1">
      <c r="A18" s="45"/>
      <c r="B18" s="46"/>
      <c r="C18" s="58" t="s">
        <v>139</v>
      </c>
      <c r="D18" s="47" t="s">
        <v>30</v>
      </c>
      <c r="E18" s="115">
        <v>0</v>
      </c>
      <c r="F18" s="6">
        <v>40</v>
      </c>
      <c r="G18" s="11"/>
      <c r="H18" s="16">
        <f t="shared" si="0"/>
        <v>0</v>
      </c>
    </row>
    <row r="19" spans="1:8" ht="150" customHeight="1">
      <c r="A19" s="45"/>
      <c r="B19" s="44"/>
      <c r="C19" s="58" t="s">
        <v>140</v>
      </c>
      <c r="D19" s="47" t="s">
        <v>31</v>
      </c>
      <c r="E19" s="115">
        <v>0</v>
      </c>
      <c r="F19" s="6">
        <v>40</v>
      </c>
      <c r="G19" s="11"/>
      <c r="H19" s="16">
        <f t="shared" si="0"/>
        <v>0</v>
      </c>
    </row>
    <row r="20" spans="1:8" ht="150" customHeight="1">
      <c r="A20" s="45"/>
      <c r="B20" s="46"/>
      <c r="C20" s="58" t="s">
        <v>141</v>
      </c>
      <c r="D20" s="47" t="s">
        <v>32</v>
      </c>
      <c r="E20" s="115">
        <v>0</v>
      </c>
      <c r="F20" s="6">
        <v>40</v>
      </c>
      <c r="G20" s="11"/>
      <c r="H20" s="16">
        <f t="shared" si="0"/>
        <v>0</v>
      </c>
    </row>
    <row r="21" spans="1:8" ht="150" customHeight="1">
      <c r="A21" s="45"/>
      <c r="B21" s="46"/>
      <c r="C21" s="58" t="s">
        <v>142</v>
      </c>
      <c r="D21" s="47" t="s">
        <v>33</v>
      </c>
      <c r="E21" s="115">
        <v>0</v>
      </c>
      <c r="F21" s="6">
        <v>40</v>
      </c>
      <c r="G21" s="11"/>
      <c r="H21" s="16">
        <f t="shared" si="0"/>
        <v>0</v>
      </c>
    </row>
    <row r="22" spans="1:8" ht="150" customHeight="1">
      <c r="A22" s="45"/>
      <c r="B22" s="46"/>
      <c r="C22" s="58" t="s">
        <v>143</v>
      </c>
      <c r="D22" s="47" t="s">
        <v>34</v>
      </c>
      <c r="E22" s="115">
        <v>0</v>
      </c>
      <c r="F22" s="6">
        <v>40</v>
      </c>
      <c r="G22" s="11"/>
      <c r="H22" s="16">
        <f t="shared" si="0"/>
        <v>0</v>
      </c>
    </row>
    <row r="23" spans="1:8" ht="150" customHeight="1">
      <c r="A23" s="45"/>
      <c r="B23" s="46"/>
      <c r="C23" s="58" t="s">
        <v>144</v>
      </c>
      <c r="D23" s="47" t="s">
        <v>35</v>
      </c>
      <c r="E23" s="115">
        <v>0</v>
      </c>
      <c r="F23" s="6">
        <v>40</v>
      </c>
      <c r="G23" s="11"/>
      <c r="H23" s="16">
        <f t="shared" si="0"/>
        <v>0</v>
      </c>
    </row>
    <row r="24" spans="1:8" ht="150" customHeight="1">
      <c r="A24" s="45"/>
      <c r="B24" s="46"/>
      <c r="C24" s="58" t="s">
        <v>145</v>
      </c>
      <c r="D24" s="47" t="s">
        <v>36</v>
      </c>
      <c r="E24" s="115">
        <v>0</v>
      </c>
      <c r="F24" s="6">
        <v>40</v>
      </c>
      <c r="G24" s="11"/>
      <c r="H24" s="16">
        <f t="shared" si="0"/>
        <v>0</v>
      </c>
    </row>
    <row r="25" spans="1:8" ht="150" customHeight="1">
      <c r="A25" s="45"/>
      <c r="B25" s="46"/>
      <c r="C25" s="58" t="s">
        <v>146</v>
      </c>
      <c r="D25" s="47" t="s">
        <v>37</v>
      </c>
      <c r="E25" s="115">
        <v>0</v>
      </c>
      <c r="F25" s="6">
        <v>40</v>
      </c>
      <c r="G25" s="11"/>
      <c r="H25" s="16">
        <f t="shared" si="0"/>
        <v>0</v>
      </c>
    </row>
    <row r="26" spans="1:8" ht="150" customHeight="1">
      <c r="A26" s="45"/>
      <c r="B26" s="46"/>
      <c r="C26" s="58" t="s">
        <v>147</v>
      </c>
      <c r="D26" s="47" t="s">
        <v>38</v>
      </c>
      <c r="E26" s="115">
        <v>0</v>
      </c>
      <c r="F26" s="6">
        <v>40</v>
      </c>
      <c r="G26" s="11"/>
      <c r="H26" s="16">
        <f t="shared" si="0"/>
        <v>0</v>
      </c>
    </row>
    <row r="27" spans="1:8" ht="150" customHeight="1">
      <c r="A27" s="45"/>
      <c r="B27" s="46"/>
      <c r="C27" s="58" t="s">
        <v>148</v>
      </c>
      <c r="D27" s="47" t="s">
        <v>39</v>
      </c>
      <c r="E27" s="115">
        <v>1</v>
      </c>
      <c r="F27" s="6">
        <v>45</v>
      </c>
      <c r="G27" s="11"/>
      <c r="H27" s="16">
        <f t="shared" si="0"/>
        <v>0</v>
      </c>
    </row>
    <row r="28" spans="1:8" ht="150" customHeight="1">
      <c r="A28" s="45"/>
      <c r="B28" s="46"/>
      <c r="C28" s="58" t="s">
        <v>149</v>
      </c>
      <c r="D28" s="47" t="s">
        <v>40</v>
      </c>
      <c r="E28" s="115">
        <v>0</v>
      </c>
      <c r="F28" s="6">
        <v>40</v>
      </c>
      <c r="G28" s="11"/>
      <c r="H28" s="16">
        <f t="shared" si="0"/>
        <v>0</v>
      </c>
    </row>
    <row r="29" spans="1:8" ht="150" customHeight="1">
      <c r="A29" s="45"/>
      <c r="B29" s="46"/>
      <c r="C29" s="58" t="s">
        <v>150</v>
      </c>
      <c r="D29" s="47" t="s">
        <v>41</v>
      </c>
      <c r="E29" s="115">
        <v>0</v>
      </c>
      <c r="F29" s="6">
        <v>40</v>
      </c>
      <c r="G29" s="11"/>
      <c r="H29" s="16">
        <f t="shared" si="0"/>
        <v>0</v>
      </c>
    </row>
    <row r="30" spans="1:8" ht="150" customHeight="1">
      <c r="A30" s="45"/>
      <c r="B30" s="46"/>
      <c r="C30" s="58" t="s">
        <v>151</v>
      </c>
      <c r="D30" s="47" t="s">
        <v>42</v>
      </c>
      <c r="E30" s="115">
        <v>0</v>
      </c>
      <c r="F30" s="6">
        <v>40</v>
      </c>
      <c r="G30" s="11"/>
      <c r="H30" s="16">
        <f t="shared" si="0"/>
        <v>0</v>
      </c>
    </row>
    <row r="31" spans="1:8" ht="150" customHeight="1">
      <c r="A31" s="45"/>
      <c r="B31" s="46"/>
      <c r="C31" s="58" t="s">
        <v>152</v>
      </c>
      <c r="D31" s="47" t="s">
        <v>43</v>
      </c>
      <c r="E31" s="115">
        <v>0</v>
      </c>
      <c r="F31" s="6">
        <v>40</v>
      </c>
      <c r="G31" s="11"/>
      <c r="H31" s="16">
        <f t="shared" si="0"/>
        <v>0</v>
      </c>
    </row>
    <row r="32" spans="1:8" ht="150" customHeight="1">
      <c r="A32" s="45"/>
      <c r="B32" s="46"/>
      <c r="C32" s="58" t="s">
        <v>153</v>
      </c>
      <c r="D32" s="47" t="s">
        <v>44</v>
      </c>
      <c r="E32" s="115">
        <v>0</v>
      </c>
      <c r="F32" s="6">
        <v>40</v>
      </c>
      <c r="G32" s="11"/>
      <c r="H32" s="16">
        <f t="shared" si="0"/>
        <v>0</v>
      </c>
    </row>
    <row r="33" spans="1:8" ht="150" customHeight="1">
      <c r="A33" s="45"/>
      <c r="B33" s="46"/>
      <c r="C33" s="58" t="s">
        <v>154</v>
      </c>
      <c r="D33" s="47" t="s">
        <v>45</v>
      </c>
      <c r="E33" s="115">
        <v>0</v>
      </c>
      <c r="F33" s="6">
        <v>40</v>
      </c>
      <c r="G33" s="11"/>
      <c r="H33" s="16">
        <f t="shared" si="0"/>
        <v>0</v>
      </c>
    </row>
    <row r="34" spans="1:8" ht="150" customHeight="1">
      <c r="A34" s="45"/>
      <c r="B34" s="46"/>
      <c r="C34" s="58" t="s">
        <v>155</v>
      </c>
      <c r="D34" s="47" t="s">
        <v>46</v>
      </c>
      <c r="E34" s="115">
        <v>0</v>
      </c>
      <c r="F34" s="6">
        <v>40</v>
      </c>
      <c r="G34" s="11"/>
      <c r="H34" s="16">
        <f t="shared" si="0"/>
        <v>0</v>
      </c>
    </row>
    <row r="35" spans="1:8" ht="150" customHeight="1">
      <c r="A35" s="45"/>
      <c r="B35" s="46"/>
      <c r="C35" s="58" t="s">
        <v>156</v>
      </c>
      <c r="D35" s="47" t="s">
        <v>47</v>
      </c>
      <c r="E35" s="115">
        <v>0</v>
      </c>
      <c r="F35" s="6">
        <v>40</v>
      </c>
      <c r="G35" s="11"/>
      <c r="H35" s="16">
        <f t="shared" si="0"/>
        <v>0</v>
      </c>
    </row>
    <row r="36" spans="1:8" ht="150" customHeight="1">
      <c r="A36" s="45"/>
      <c r="B36" s="46"/>
      <c r="C36" s="58" t="s">
        <v>157</v>
      </c>
      <c r="D36" s="47" t="s">
        <v>48</v>
      </c>
      <c r="E36" s="115">
        <v>0</v>
      </c>
      <c r="F36" s="6">
        <v>40</v>
      </c>
      <c r="G36" s="11"/>
      <c r="H36" s="16">
        <f t="shared" si="0"/>
        <v>0</v>
      </c>
    </row>
    <row r="37" spans="1:8" ht="150" customHeight="1">
      <c r="A37" s="45"/>
      <c r="B37" s="46"/>
      <c r="C37" s="58" t="s">
        <v>158</v>
      </c>
      <c r="D37" s="47" t="s">
        <v>49</v>
      </c>
      <c r="E37" s="115">
        <v>0</v>
      </c>
      <c r="F37" s="6">
        <v>40</v>
      </c>
      <c r="G37" s="11"/>
      <c r="H37" s="16">
        <f t="shared" si="0"/>
        <v>0</v>
      </c>
    </row>
    <row r="38" spans="1:8" ht="150" customHeight="1">
      <c r="A38" s="45"/>
      <c r="B38" s="46"/>
      <c r="C38" s="58" t="s">
        <v>159</v>
      </c>
      <c r="D38" s="47" t="s">
        <v>50</v>
      </c>
      <c r="E38" s="115">
        <v>0</v>
      </c>
      <c r="F38" s="6">
        <v>40</v>
      </c>
      <c r="G38" s="11"/>
      <c r="H38" s="16">
        <f t="shared" si="0"/>
        <v>0</v>
      </c>
    </row>
    <row r="39" spans="1:8" ht="150" customHeight="1">
      <c r="A39" s="45"/>
      <c r="B39" s="46"/>
      <c r="C39" s="58" t="s">
        <v>160</v>
      </c>
      <c r="D39" s="47" t="s">
        <v>51</v>
      </c>
      <c r="E39" s="115">
        <v>0</v>
      </c>
      <c r="F39" s="6">
        <v>40</v>
      </c>
      <c r="G39" s="11"/>
      <c r="H39" s="16">
        <f t="shared" si="0"/>
        <v>0</v>
      </c>
    </row>
    <row r="40" spans="1:8" ht="150" customHeight="1">
      <c r="A40" s="45"/>
      <c r="B40" s="46"/>
      <c r="C40" s="58" t="s">
        <v>161</v>
      </c>
      <c r="D40" s="47" t="s">
        <v>52</v>
      </c>
      <c r="E40" s="115">
        <v>0</v>
      </c>
      <c r="F40" s="6">
        <v>40</v>
      </c>
      <c r="G40" s="11"/>
      <c r="H40" s="16">
        <f t="shared" si="0"/>
        <v>0</v>
      </c>
    </row>
    <row r="41" spans="1:8" ht="150" customHeight="1">
      <c r="A41" s="45"/>
      <c r="B41" s="46"/>
      <c r="C41" s="58" t="s">
        <v>162</v>
      </c>
      <c r="D41" s="47" t="s">
        <v>53</v>
      </c>
      <c r="E41" s="115">
        <v>0</v>
      </c>
      <c r="F41" s="6">
        <v>40</v>
      </c>
      <c r="G41" s="11"/>
      <c r="H41" s="16">
        <f t="shared" si="0"/>
        <v>0</v>
      </c>
    </row>
    <row r="42" spans="1:8" ht="150" customHeight="1">
      <c r="A42" s="45"/>
      <c r="B42" s="46"/>
      <c r="C42" s="58" t="s">
        <v>163</v>
      </c>
      <c r="D42" s="47" t="s">
        <v>54</v>
      </c>
      <c r="E42" s="115">
        <v>0</v>
      </c>
      <c r="F42" s="6">
        <v>40</v>
      </c>
      <c r="G42" s="11"/>
      <c r="H42" s="16">
        <f t="shared" si="0"/>
        <v>0</v>
      </c>
    </row>
    <row r="43" spans="1:8" ht="150" customHeight="1">
      <c r="A43" s="45"/>
      <c r="B43" s="46"/>
      <c r="C43" s="58" t="s">
        <v>164</v>
      </c>
      <c r="D43" s="47" t="s">
        <v>55</v>
      </c>
      <c r="E43" s="115">
        <v>0</v>
      </c>
      <c r="F43" s="6">
        <v>40</v>
      </c>
      <c r="G43" s="11"/>
      <c r="H43" s="16">
        <f t="shared" si="0"/>
        <v>0</v>
      </c>
    </row>
    <row r="44" spans="1:8" ht="150" customHeight="1">
      <c r="A44" s="45"/>
      <c r="C44" s="68" t="s">
        <v>165</v>
      </c>
      <c r="D44" s="47" t="s">
        <v>207</v>
      </c>
      <c r="E44" s="115">
        <v>2</v>
      </c>
      <c r="F44" s="6">
        <v>40</v>
      </c>
      <c r="G44" s="11"/>
      <c r="H44" s="16">
        <f t="shared" si="0"/>
        <v>0</v>
      </c>
    </row>
    <row r="45" spans="1:8" ht="150" customHeight="1">
      <c r="A45" s="45"/>
      <c r="B45" s="46"/>
      <c r="C45" s="58" t="s">
        <v>166</v>
      </c>
      <c r="D45" s="47" t="s">
        <v>56</v>
      </c>
      <c r="E45" s="115">
        <v>0</v>
      </c>
      <c r="F45" s="6">
        <v>40</v>
      </c>
      <c r="G45" s="11"/>
      <c r="H45" s="16">
        <f t="shared" si="0"/>
        <v>0</v>
      </c>
    </row>
    <row r="46" spans="1:8" ht="150" customHeight="1">
      <c r="A46" s="65"/>
      <c r="B46" s="67"/>
      <c r="C46" s="68" t="s">
        <v>186</v>
      </c>
      <c r="D46" s="47" t="s">
        <v>204</v>
      </c>
      <c r="E46" s="115" t="s">
        <v>182</v>
      </c>
      <c r="F46" s="6">
        <v>40</v>
      </c>
      <c r="G46" s="11"/>
      <c r="H46" s="16">
        <f t="shared" si="0"/>
        <v>0</v>
      </c>
    </row>
    <row r="47" spans="1:8" ht="150" customHeight="1">
      <c r="A47" s="65"/>
      <c r="B47" s="67"/>
      <c r="C47" s="68" t="s">
        <v>187</v>
      </c>
      <c r="D47" s="47" t="s">
        <v>190</v>
      </c>
      <c r="E47" s="115">
        <v>2</v>
      </c>
      <c r="F47" s="6">
        <v>40</v>
      </c>
      <c r="G47" s="11"/>
      <c r="H47" s="16">
        <f t="shared" si="0"/>
        <v>0</v>
      </c>
    </row>
    <row r="48" spans="1:8" ht="150" customHeight="1">
      <c r="A48" s="65"/>
      <c r="B48" s="67"/>
      <c r="C48" s="68" t="s">
        <v>188</v>
      </c>
      <c r="D48" s="47" t="s">
        <v>191</v>
      </c>
      <c r="E48" s="115">
        <v>1</v>
      </c>
      <c r="F48" s="6">
        <v>40</v>
      </c>
      <c r="G48" s="11"/>
      <c r="H48" s="16">
        <f t="shared" si="0"/>
        <v>0</v>
      </c>
    </row>
    <row r="49" spans="1:8" ht="150" customHeight="1">
      <c r="A49" s="65"/>
      <c r="B49" s="67"/>
      <c r="C49" s="68" t="s">
        <v>189</v>
      </c>
      <c r="D49" s="47" t="s">
        <v>192</v>
      </c>
      <c r="E49" s="115" t="s">
        <v>182</v>
      </c>
      <c r="F49" s="6">
        <v>40</v>
      </c>
      <c r="G49" s="11"/>
      <c r="H49" s="16">
        <f t="shared" si="0"/>
        <v>0</v>
      </c>
    </row>
    <row r="50" spans="1:8" ht="150" customHeight="1">
      <c r="A50" s="65"/>
      <c r="B50" s="67"/>
      <c r="C50" s="68" t="s">
        <v>205</v>
      </c>
      <c r="D50" s="73" t="s">
        <v>206</v>
      </c>
      <c r="E50" s="115">
        <v>1</v>
      </c>
      <c r="F50" s="74">
        <v>95</v>
      </c>
      <c r="G50" s="11"/>
      <c r="H50" s="16">
        <f t="shared" si="0"/>
        <v>0</v>
      </c>
    </row>
    <row r="51" spans="1:8" ht="50.1" customHeight="1">
      <c r="A51" s="30"/>
      <c r="B51" s="81" t="s">
        <v>63</v>
      </c>
      <c r="C51" s="81"/>
      <c r="D51" s="81"/>
      <c r="E51" s="81"/>
      <c r="F51" s="31"/>
      <c r="G51" s="11"/>
      <c r="H51" s="32"/>
    </row>
    <row r="52" spans="1:8" ht="150" customHeight="1">
      <c r="A52" s="48"/>
      <c r="B52" s="50"/>
      <c r="C52" s="60" t="s">
        <v>66</v>
      </c>
      <c r="D52" s="53" t="s">
        <v>67</v>
      </c>
      <c r="E52" s="75">
        <v>0</v>
      </c>
      <c r="F52" s="6">
        <v>60</v>
      </c>
      <c r="G52" s="11"/>
      <c r="H52" s="16">
        <f t="shared" si="0"/>
        <v>0</v>
      </c>
    </row>
    <row r="53" spans="1:8" ht="150" customHeight="1">
      <c r="A53" s="48"/>
      <c r="B53" s="50"/>
      <c r="C53" s="61" t="s">
        <v>64</v>
      </c>
      <c r="D53" s="53" t="s">
        <v>65</v>
      </c>
      <c r="E53" s="116">
        <v>0</v>
      </c>
      <c r="F53" s="6">
        <v>60</v>
      </c>
      <c r="G53" s="11"/>
      <c r="H53" s="16">
        <f t="shared" si="0"/>
        <v>0</v>
      </c>
    </row>
    <row r="54" spans="1:8" ht="150" customHeight="1">
      <c r="A54" s="48"/>
      <c r="B54" s="50"/>
      <c r="C54" s="60" t="s">
        <v>69</v>
      </c>
      <c r="D54" s="53" t="s">
        <v>70</v>
      </c>
      <c r="E54" s="75">
        <v>1</v>
      </c>
      <c r="F54" s="6">
        <v>60</v>
      </c>
      <c r="G54" s="11"/>
      <c r="H54" s="16">
        <f t="shared" si="0"/>
        <v>0</v>
      </c>
    </row>
    <row r="55" spans="1:8" ht="150" customHeight="1">
      <c r="A55" s="48"/>
      <c r="B55" s="50"/>
      <c r="C55" s="61" t="s">
        <v>74</v>
      </c>
      <c r="D55" s="53" t="s">
        <v>75</v>
      </c>
      <c r="E55" s="116">
        <v>0</v>
      </c>
      <c r="F55" s="6">
        <v>60</v>
      </c>
      <c r="G55" s="11"/>
      <c r="H55" s="16">
        <f t="shared" si="0"/>
        <v>0</v>
      </c>
    </row>
    <row r="56" spans="1:8" ht="150" customHeight="1">
      <c r="A56" s="48"/>
      <c r="B56" s="50"/>
      <c r="C56" s="61" t="s">
        <v>71</v>
      </c>
      <c r="D56" s="53" t="s">
        <v>193</v>
      </c>
      <c r="E56" s="116">
        <v>1</v>
      </c>
      <c r="F56" s="6">
        <v>60</v>
      </c>
      <c r="G56" s="11"/>
      <c r="H56" s="16">
        <f t="shared" si="0"/>
        <v>0</v>
      </c>
    </row>
    <row r="57" spans="1:8" ht="150" customHeight="1">
      <c r="A57" s="48"/>
      <c r="B57" s="50"/>
      <c r="C57" s="61" t="s">
        <v>72</v>
      </c>
      <c r="D57" s="53" t="s">
        <v>73</v>
      </c>
      <c r="E57" s="116">
        <v>0</v>
      </c>
      <c r="F57" s="6">
        <v>60</v>
      </c>
      <c r="G57" s="11"/>
      <c r="H57" s="16">
        <f t="shared" si="0"/>
        <v>0</v>
      </c>
    </row>
    <row r="58" spans="1:8" ht="150" customHeight="1">
      <c r="A58" s="48"/>
      <c r="B58" s="50"/>
      <c r="C58" s="61" t="s">
        <v>76</v>
      </c>
      <c r="D58" s="53" t="s">
        <v>77</v>
      </c>
      <c r="E58" s="116">
        <v>0</v>
      </c>
      <c r="F58" s="6">
        <v>60</v>
      </c>
      <c r="G58" s="11"/>
      <c r="H58" s="16">
        <f t="shared" si="0"/>
        <v>0</v>
      </c>
    </row>
    <row r="59" spans="1:8" ht="150" customHeight="1">
      <c r="A59" s="49"/>
      <c r="B59" s="50"/>
      <c r="C59" s="60" t="s">
        <v>81</v>
      </c>
      <c r="D59" s="53" t="s">
        <v>82</v>
      </c>
      <c r="E59" s="76">
        <v>0</v>
      </c>
      <c r="F59" s="6">
        <v>60</v>
      </c>
      <c r="G59" s="11"/>
      <c r="H59" s="16">
        <f t="shared" si="0"/>
        <v>0</v>
      </c>
    </row>
    <row r="60" spans="1:8" ht="150" customHeight="1">
      <c r="A60" s="48"/>
      <c r="B60" s="50"/>
      <c r="C60" s="60" t="s">
        <v>78</v>
      </c>
      <c r="D60" s="53" t="s">
        <v>79</v>
      </c>
      <c r="E60" s="75">
        <v>0</v>
      </c>
      <c r="F60" s="6">
        <v>60</v>
      </c>
      <c r="G60" s="11"/>
      <c r="H60" s="16">
        <f t="shared" si="0"/>
        <v>0</v>
      </c>
    </row>
    <row r="61" spans="1:8" ht="150" customHeight="1">
      <c r="A61" s="49"/>
      <c r="B61" s="50"/>
      <c r="C61" s="60" t="s">
        <v>83</v>
      </c>
      <c r="D61" s="53" t="s">
        <v>84</v>
      </c>
      <c r="E61" s="76" t="s">
        <v>182</v>
      </c>
      <c r="F61" s="6">
        <v>60</v>
      </c>
      <c r="G61" s="11"/>
      <c r="H61" s="16">
        <f t="shared" si="0"/>
        <v>0</v>
      </c>
    </row>
    <row r="62" spans="1:8" ht="150" customHeight="1">
      <c r="A62" s="48"/>
      <c r="B62" s="50"/>
      <c r="C62" s="61" t="s">
        <v>80</v>
      </c>
      <c r="D62" s="53" t="s">
        <v>128</v>
      </c>
      <c r="E62" s="116" t="s">
        <v>182</v>
      </c>
      <c r="F62" s="6">
        <v>60</v>
      </c>
      <c r="G62" s="11"/>
      <c r="H62" s="16">
        <f t="shared" si="0"/>
        <v>0</v>
      </c>
    </row>
    <row r="63" spans="1:8" ht="150" customHeight="1">
      <c r="A63" s="48"/>
      <c r="B63" s="50"/>
      <c r="C63" s="60" t="s">
        <v>68</v>
      </c>
      <c r="D63" s="53" t="s">
        <v>129</v>
      </c>
      <c r="E63" s="75">
        <v>0</v>
      </c>
      <c r="F63" s="6">
        <v>60</v>
      </c>
      <c r="G63" s="11"/>
      <c r="H63" s="16">
        <f t="shared" si="0"/>
        <v>0</v>
      </c>
    </row>
    <row r="64" spans="1:8" ht="150" customHeight="1">
      <c r="A64" s="49"/>
      <c r="B64" s="50"/>
      <c r="C64" s="60" t="s">
        <v>85</v>
      </c>
      <c r="D64" s="53" t="s">
        <v>86</v>
      </c>
      <c r="E64" s="76">
        <v>0</v>
      </c>
      <c r="F64" s="6">
        <v>60</v>
      </c>
      <c r="G64" s="11"/>
      <c r="H64" s="16">
        <f t="shared" si="0"/>
        <v>0</v>
      </c>
    </row>
    <row r="65" spans="1:8" ht="150" customHeight="1">
      <c r="A65" s="49"/>
      <c r="B65" s="50"/>
      <c r="C65" s="60" t="s">
        <v>87</v>
      </c>
      <c r="D65" s="53" t="s">
        <v>88</v>
      </c>
      <c r="E65" s="76" t="s">
        <v>182</v>
      </c>
      <c r="F65" s="6">
        <v>60</v>
      </c>
      <c r="G65" s="11"/>
      <c r="H65" s="16">
        <f t="shared" si="0"/>
        <v>0</v>
      </c>
    </row>
    <row r="66" spans="1:8" ht="150" customHeight="1">
      <c r="A66" s="49"/>
      <c r="B66" s="50"/>
      <c r="C66" s="60" t="s">
        <v>89</v>
      </c>
      <c r="D66" s="53" t="s">
        <v>90</v>
      </c>
      <c r="E66" s="76">
        <v>0</v>
      </c>
      <c r="F66" s="6">
        <v>60</v>
      </c>
      <c r="G66" s="11"/>
      <c r="H66" s="16">
        <f t="shared" si="0"/>
        <v>0</v>
      </c>
    </row>
    <row r="67" spans="1:8" ht="150" customHeight="1">
      <c r="B67" s="50"/>
      <c r="C67" s="60" t="s">
        <v>91</v>
      </c>
      <c r="D67" s="53" t="s">
        <v>92</v>
      </c>
      <c r="E67" s="76">
        <v>0</v>
      </c>
      <c r="F67" s="6">
        <v>60</v>
      </c>
      <c r="G67" s="11"/>
      <c r="H67" s="16">
        <f t="shared" si="0"/>
        <v>0</v>
      </c>
    </row>
    <row r="68" spans="1:8" ht="150" customHeight="1">
      <c r="A68" s="48"/>
      <c r="B68" s="50"/>
      <c r="C68" s="61" t="s">
        <v>95</v>
      </c>
      <c r="D68" s="53" t="s">
        <v>96</v>
      </c>
      <c r="E68" s="116">
        <v>0</v>
      </c>
      <c r="F68" s="6">
        <v>60</v>
      </c>
      <c r="G68" s="11"/>
      <c r="H68" s="16">
        <f t="shared" si="0"/>
        <v>0</v>
      </c>
    </row>
    <row r="69" spans="1:8" ht="150" customHeight="1">
      <c r="A69" s="49"/>
      <c r="B69" s="50"/>
      <c r="C69" s="60" t="s">
        <v>93</v>
      </c>
      <c r="D69" s="53" t="s">
        <v>94</v>
      </c>
      <c r="E69" s="76">
        <v>0</v>
      </c>
      <c r="F69" s="6">
        <v>60</v>
      </c>
      <c r="G69" s="11"/>
      <c r="H69" s="16">
        <f t="shared" si="0"/>
        <v>0</v>
      </c>
    </row>
    <row r="70" spans="1:8" ht="150" customHeight="1">
      <c r="A70" s="48"/>
      <c r="B70" s="50"/>
      <c r="C70" s="61" t="s">
        <v>97</v>
      </c>
      <c r="D70" s="53" t="s">
        <v>98</v>
      </c>
      <c r="E70" s="116">
        <v>0</v>
      </c>
      <c r="F70" s="6">
        <v>60</v>
      </c>
      <c r="G70" s="11"/>
      <c r="H70" s="16">
        <f t="shared" si="0"/>
        <v>0</v>
      </c>
    </row>
    <row r="71" spans="1:8" ht="50.1" customHeight="1">
      <c r="A71" s="30"/>
      <c r="B71" s="81" t="s">
        <v>99</v>
      </c>
      <c r="C71" s="81"/>
      <c r="D71" s="81"/>
      <c r="E71" s="81"/>
      <c r="F71" s="31"/>
      <c r="G71" s="11"/>
      <c r="H71" s="31"/>
    </row>
    <row r="72" spans="1:8" ht="150" customHeight="1">
      <c r="A72" s="51"/>
      <c r="B72" s="50"/>
      <c r="C72" s="60" t="s">
        <v>107</v>
      </c>
      <c r="D72" s="53" t="s">
        <v>108</v>
      </c>
      <c r="E72" s="75" t="s">
        <v>194</v>
      </c>
      <c r="F72" s="6">
        <v>60</v>
      </c>
      <c r="G72" s="11"/>
      <c r="H72" s="16">
        <f t="shared" si="0"/>
        <v>0</v>
      </c>
    </row>
    <row r="73" spans="1:8" ht="150" customHeight="1">
      <c r="A73" s="52"/>
      <c r="B73" s="50"/>
      <c r="C73" s="60" t="s">
        <v>112</v>
      </c>
      <c r="D73" s="53" t="s">
        <v>113</v>
      </c>
      <c r="E73" s="75">
        <v>0</v>
      </c>
      <c r="F73" s="6">
        <v>60</v>
      </c>
      <c r="G73" s="11"/>
      <c r="H73" s="16">
        <f t="shared" si="0"/>
        <v>0</v>
      </c>
    </row>
    <row r="74" spans="1:8" ht="150" customHeight="1">
      <c r="A74" s="51"/>
      <c r="B74" s="50"/>
      <c r="C74" s="60" t="s">
        <v>105</v>
      </c>
      <c r="D74" s="53" t="s">
        <v>106</v>
      </c>
      <c r="E74" s="75">
        <v>0</v>
      </c>
      <c r="F74" s="6">
        <v>60</v>
      </c>
      <c r="G74" s="11"/>
      <c r="H74" s="16">
        <f t="shared" si="0"/>
        <v>0</v>
      </c>
    </row>
    <row r="75" spans="1:8" ht="150" customHeight="1">
      <c r="A75" s="51"/>
      <c r="B75" s="50"/>
      <c r="C75" s="60" t="s">
        <v>122</v>
      </c>
      <c r="D75" s="53" t="s">
        <v>123</v>
      </c>
      <c r="E75" s="75" t="s">
        <v>182</v>
      </c>
      <c r="F75" s="6">
        <v>60</v>
      </c>
      <c r="G75" s="11"/>
      <c r="H75" s="16">
        <f t="shared" si="0"/>
        <v>0</v>
      </c>
    </row>
    <row r="76" spans="1:8" ht="150" customHeight="1">
      <c r="A76" s="51"/>
      <c r="B76" s="50"/>
      <c r="C76" s="60" t="s">
        <v>104</v>
      </c>
      <c r="D76" s="53" t="s">
        <v>195</v>
      </c>
      <c r="E76" s="75" t="s">
        <v>182</v>
      </c>
      <c r="F76" s="6">
        <v>60</v>
      </c>
      <c r="G76" s="11"/>
      <c r="H76" s="16">
        <f t="shared" si="0"/>
        <v>0</v>
      </c>
    </row>
    <row r="77" spans="1:8" ht="150" customHeight="1">
      <c r="A77" s="51"/>
      <c r="B77" s="50"/>
      <c r="C77" s="60" t="s">
        <v>102</v>
      </c>
      <c r="D77" s="53" t="s">
        <v>103</v>
      </c>
      <c r="E77" s="75">
        <v>0</v>
      </c>
      <c r="F77" s="6">
        <v>60</v>
      </c>
      <c r="G77" s="11"/>
      <c r="H77" s="16">
        <f t="shared" si="0"/>
        <v>0</v>
      </c>
    </row>
    <row r="78" spans="1:8" ht="150" customHeight="1">
      <c r="A78" s="51"/>
      <c r="B78" s="50"/>
      <c r="C78" s="60" t="s">
        <v>100</v>
      </c>
      <c r="D78" s="53" t="s">
        <v>101</v>
      </c>
      <c r="E78" s="75">
        <v>2</v>
      </c>
      <c r="F78" s="6">
        <v>60</v>
      </c>
      <c r="G78" s="11"/>
      <c r="H78" s="16">
        <f t="shared" si="0"/>
        <v>0</v>
      </c>
    </row>
    <row r="79" spans="1:8" ht="150" customHeight="1">
      <c r="A79" s="51"/>
      <c r="B79" s="50"/>
      <c r="C79" s="60" t="s">
        <v>118</v>
      </c>
      <c r="D79" s="53" t="s">
        <v>119</v>
      </c>
      <c r="E79" s="75">
        <v>0</v>
      </c>
      <c r="F79" s="6">
        <v>60</v>
      </c>
      <c r="G79" s="11"/>
      <c r="H79" s="16">
        <f t="shared" si="0"/>
        <v>0</v>
      </c>
    </row>
    <row r="80" spans="1:8" ht="150" customHeight="1">
      <c r="A80" s="51"/>
      <c r="B80" s="50"/>
      <c r="C80" s="60" t="s">
        <v>116</v>
      </c>
      <c r="D80" s="53" t="s">
        <v>117</v>
      </c>
      <c r="E80" s="75">
        <v>0</v>
      </c>
      <c r="F80" s="6">
        <v>60</v>
      </c>
      <c r="G80" s="11"/>
      <c r="H80" s="16">
        <f t="shared" si="0"/>
        <v>0</v>
      </c>
    </row>
    <row r="81" spans="1:8" ht="150" customHeight="1">
      <c r="A81" s="51"/>
      <c r="B81" s="50"/>
      <c r="C81" s="60" t="s">
        <v>120</v>
      </c>
      <c r="D81" s="53" t="s">
        <v>121</v>
      </c>
      <c r="E81" s="75">
        <v>2</v>
      </c>
      <c r="F81" s="6">
        <v>60</v>
      </c>
      <c r="G81" s="11"/>
      <c r="H81" s="16">
        <f t="shared" si="0"/>
        <v>0</v>
      </c>
    </row>
    <row r="82" spans="1:8" ht="150" customHeight="1">
      <c r="A82" s="51"/>
      <c r="B82" s="50"/>
      <c r="C82" s="60" t="s">
        <v>114</v>
      </c>
      <c r="D82" s="53" t="s">
        <v>115</v>
      </c>
      <c r="E82" s="75">
        <v>0</v>
      </c>
      <c r="F82" s="6">
        <v>60</v>
      </c>
      <c r="G82" s="11"/>
      <c r="H82" s="16">
        <f t="shared" si="0"/>
        <v>0</v>
      </c>
    </row>
    <row r="83" spans="1:8" ht="150" customHeight="1">
      <c r="A83" s="51"/>
      <c r="B83" s="50"/>
      <c r="C83" s="60" t="s">
        <v>110</v>
      </c>
      <c r="D83" s="53" t="s">
        <v>111</v>
      </c>
      <c r="E83" s="75" t="s">
        <v>182</v>
      </c>
      <c r="F83" s="6">
        <v>60</v>
      </c>
      <c r="G83" s="11"/>
      <c r="H83" s="16">
        <f t="shared" si="0"/>
        <v>0</v>
      </c>
    </row>
    <row r="84" spans="1:8" ht="150" customHeight="1">
      <c r="A84" s="51"/>
      <c r="B84" s="50"/>
      <c r="C84" s="60" t="s">
        <v>127</v>
      </c>
      <c r="D84" s="53" t="s">
        <v>130</v>
      </c>
      <c r="E84" s="75" t="s">
        <v>194</v>
      </c>
      <c r="F84" s="6">
        <v>60</v>
      </c>
      <c r="G84" s="11"/>
      <c r="H84" s="16">
        <f t="shared" si="0"/>
        <v>0</v>
      </c>
    </row>
    <row r="85" spans="1:8" ht="150" customHeight="1">
      <c r="A85" s="51"/>
      <c r="B85" s="50"/>
      <c r="C85" s="60" t="s">
        <v>109</v>
      </c>
      <c r="D85" s="53" t="s">
        <v>131</v>
      </c>
      <c r="E85" s="75">
        <v>0</v>
      </c>
      <c r="F85" s="6">
        <v>60</v>
      </c>
      <c r="G85" s="11"/>
      <c r="H85" s="16">
        <f t="shared" si="0"/>
        <v>0</v>
      </c>
    </row>
    <row r="86" spans="1:8" ht="150" customHeight="1">
      <c r="A86" s="51"/>
      <c r="B86" s="50"/>
      <c r="C86" s="60" t="s">
        <v>124</v>
      </c>
      <c r="D86" s="53" t="s">
        <v>132</v>
      </c>
      <c r="E86" s="75" t="s">
        <v>182</v>
      </c>
      <c r="F86" s="6">
        <v>60</v>
      </c>
      <c r="G86" s="11"/>
      <c r="H86" s="16">
        <f t="shared" si="0"/>
        <v>0</v>
      </c>
    </row>
    <row r="87" spans="1:8" ht="150" customHeight="1">
      <c r="A87" s="51"/>
      <c r="B87" s="50"/>
      <c r="C87" s="60" t="s">
        <v>125</v>
      </c>
      <c r="D87" s="53" t="s">
        <v>126</v>
      </c>
      <c r="E87" s="75" t="s">
        <v>194</v>
      </c>
      <c r="F87" s="6">
        <v>60</v>
      </c>
      <c r="G87" s="11"/>
      <c r="H87" s="16">
        <f t="shared" si="0"/>
        <v>0</v>
      </c>
    </row>
    <row r="88" spans="1:8" ht="150" customHeight="1">
      <c r="A88" s="65"/>
      <c r="B88" s="50"/>
      <c r="C88" s="60"/>
      <c r="D88" s="53" t="s">
        <v>196</v>
      </c>
      <c r="E88" s="75" t="s">
        <v>182</v>
      </c>
      <c r="F88" s="6">
        <v>60</v>
      </c>
      <c r="G88" s="11"/>
      <c r="H88" s="16">
        <f t="shared" si="0"/>
        <v>0</v>
      </c>
    </row>
    <row r="89" spans="1:8" ht="150" customHeight="1">
      <c r="A89" s="51"/>
      <c r="B89" s="50"/>
      <c r="C89" s="60"/>
      <c r="D89" s="53" t="s">
        <v>197</v>
      </c>
      <c r="E89" s="75">
        <v>1</v>
      </c>
      <c r="F89" s="6">
        <v>60</v>
      </c>
      <c r="G89" s="11"/>
      <c r="H89" s="16">
        <f t="shared" si="0"/>
        <v>0</v>
      </c>
    </row>
    <row r="90" spans="1:8" ht="150" customHeight="1">
      <c r="A90" s="65"/>
      <c r="B90" s="50"/>
      <c r="C90" s="60"/>
      <c r="D90" s="53" t="s">
        <v>198</v>
      </c>
      <c r="E90" s="75" t="s">
        <v>182</v>
      </c>
      <c r="F90" s="6">
        <v>60</v>
      </c>
      <c r="G90" s="11"/>
      <c r="H90" s="16">
        <f t="shared" si="0"/>
        <v>0</v>
      </c>
    </row>
    <row r="91" spans="1:8" ht="150" customHeight="1">
      <c r="A91" s="51"/>
      <c r="B91" s="50"/>
      <c r="C91" s="60"/>
      <c r="D91" s="53" t="s">
        <v>199</v>
      </c>
      <c r="E91" s="75">
        <v>4</v>
      </c>
      <c r="F91" s="6">
        <v>60</v>
      </c>
      <c r="G91" s="11"/>
      <c r="H91" s="16">
        <f t="shared" si="0"/>
        <v>0</v>
      </c>
    </row>
    <row r="92" spans="1:8" ht="150" customHeight="1">
      <c r="A92" s="65"/>
      <c r="B92" s="50"/>
      <c r="C92" s="60"/>
      <c r="D92" s="53" t="s">
        <v>200</v>
      </c>
      <c r="E92" s="75" t="s">
        <v>182</v>
      </c>
      <c r="F92" s="6">
        <v>60</v>
      </c>
      <c r="G92" s="11"/>
      <c r="H92" s="16">
        <f t="shared" si="0"/>
        <v>0</v>
      </c>
    </row>
    <row r="93" spans="1:8" ht="150" customHeight="1">
      <c r="A93" s="51"/>
      <c r="B93" s="50"/>
      <c r="C93" s="60"/>
      <c r="D93" s="53" t="s">
        <v>201</v>
      </c>
      <c r="E93" s="75">
        <v>0</v>
      </c>
      <c r="F93" s="6">
        <v>60</v>
      </c>
      <c r="G93" s="11"/>
      <c r="H93" s="16">
        <f t="shared" si="0"/>
        <v>0</v>
      </c>
    </row>
    <row r="94" spans="1:8" ht="150" customHeight="1">
      <c r="A94" s="65"/>
      <c r="B94" s="50"/>
      <c r="C94" s="60"/>
      <c r="D94" s="53" t="s">
        <v>203</v>
      </c>
      <c r="E94" s="75">
        <v>3</v>
      </c>
      <c r="F94" s="6">
        <v>60</v>
      </c>
      <c r="G94" s="11"/>
      <c r="H94" s="16">
        <f t="shared" si="0"/>
        <v>0</v>
      </c>
    </row>
    <row r="95" spans="1:8" ht="150" customHeight="1">
      <c r="A95" s="65"/>
      <c r="B95" s="50"/>
      <c r="C95" s="60"/>
      <c r="D95" s="53" t="s">
        <v>202</v>
      </c>
      <c r="E95" s="75">
        <v>4</v>
      </c>
      <c r="F95" s="6">
        <v>60</v>
      </c>
      <c r="G95" s="11"/>
      <c r="H95" s="16">
        <f t="shared" si="0"/>
        <v>0</v>
      </c>
    </row>
    <row r="96" spans="1:8" ht="50.1" customHeight="1">
      <c r="A96" s="36"/>
      <c r="B96" s="82" t="s">
        <v>21</v>
      </c>
      <c r="C96" s="82"/>
      <c r="D96" s="82"/>
      <c r="E96" s="82"/>
      <c r="F96" s="37"/>
      <c r="G96" s="11"/>
      <c r="H96" s="38"/>
    </row>
    <row r="97" spans="1:8" ht="150" customHeight="1">
      <c r="A97" s="45"/>
      <c r="B97" s="46"/>
      <c r="C97" s="59" t="s">
        <v>167</v>
      </c>
      <c r="D97" s="47" t="s">
        <v>59</v>
      </c>
      <c r="E97" s="115">
        <v>1</v>
      </c>
      <c r="F97" s="6">
        <v>60</v>
      </c>
      <c r="G97" s="11"/>
      <c r="H97" s="16">
        <f t="shared" si="0"/>
        <v>0</v>
      </c>
    </row>
    <row r="98" spans="1:8" ht="150" customHeight="1">
      <c r="A98" s="45"/>
      <c r="B98" s="46"/>
      <c r="C98" s="59" t="s">
        <v>168</v>
      </c>
      <c r="D98" s="47" t="s">
        <v>60</v>
      </c>
      <c r="E98" s="115">
        <v>0</v>
      </c>
      <c r="F98" s="6">
        <v>60</v>
      </c>
      <c r="G98" s="11"/>
      <c r="H98" s="16">
        <f t="shared" si="0"/>
        <v>0</v>
      </c>
    </row>
    <row r="99" spans="1:8" ht="150" customHeight="1">
      <c r="A99" s="45"/>
      <c r="B99" s="46"/>
      <c r="C99" s="59" t="s">
        <v>169</v>
      </c>
      <c r="D99" s="47" t="s">
        <v>61</v>
      </c>
      <c r="E99" s="115">
        <v>0</v>
      </c>
      <c r="F99" s="6">
        <v>60</v>
      </c>
      <c r="G99" s="11"/>
      <c r="H99" s="16">
        <f t="shared" si="0"/>
        <v>0</v>
      </c>
    </row>
    <row r="100" spans="1:8" ht="50.1" customHeight="1">
      <c r="A100" s="39"/>
      <c r="B100" s="83" t="s">
        <v>23</v>
      </c>
      <c r="C100" s="83"/>
      <c r="D100" s="83"/>
      <c r="E100" s="83"/>
      <c r="F100" s="40"/>
      <c r="G100" s="11"/>
      <c r="H100" s="41"/>
    </row>
    <row r="101" spans="1:8" ht="150" customHeight="1">
      <c r="A101" s="45"/>
      <c r="B101" s="46"/>
      <c r="C101" s="59" t="s">
        <v>170</v>
      </c>
      <c r="D101" s="47" t="s">
        <v>185</v>
      </c>
      <c r="E101" s="115">
        <v>7</v>
      </c>
      <c r="F101" s="6">
        <v>60</v>
      </c>
      <c r="G101" s="11"/>
      <c r="H101" s="16">
        <f t="shared" si="0"/>
        <v>0</v>
      </c>
    </row>
    <row r="102" spans="1:8" ht="150" customHeight="1">
      <c r="A102" s="45"/>
      <c r="B102" s="46"/>
      <c r="C102" s="59" t="s">
        <v>171</v>
      </c>
      <c r="D102" s="47" t="s">
        <v>57</v>
      </c>
      <c r="E102" s="115">
        <v>5</v>
      </c>
      <c r="F102" s="6">
        <v>60</v>
      </c>
      <c r="G102" s="11"/>
      <c r="H102" s="16">
        <f t="shared" si="0"/>
        <v>0</v>
      </c>
    </row>
    <row r="103" spans="1:8" ht="150" customHeight="1">
      <c r="A103" s="45"/>
      <c r="B103" s="46"/>
      <c r="C103" s="59" t="s">
        <v>172</v>
      </c>
      <c r="D103" s="47" t="s">
        <v>58</v>
      </c>
      <c r="E103" s="115">
        <v>1</v>
      </c>
      <c r="F103" s="6">
        <v>60</v>
      </c>
      <c r="G103" s="11"/>
      <c r="H103" s="16">
        <f t="shared" si="0"/>
        <v>0</v>
      </c>
    </row>
    <row r="104" spans="1:8" ht="150" customHeight="1">
      <c r="A104" s="45"/>
      <c r="B104" s="46"/>
      <c r="C104" s="59" t="s">
        <v>173</v>
      </c>
      <c r="D104" s="47" t="s">
        <v>62</v>
      </c>
      <c r="E104" s="115">
        <v>1</v>
      </c>
      <c r="F104" s="6">
        <v>60</v>
      </c>
      <c r="G104" s="11"/>
      <c r="H104" s="16">
        <f t="shared" si="0"/>
        <v>0</v>
      </c>
    </row>
    <row r="105" spans="1:8" ht="150" customHeight="1">
      <c r="A105" s="65"/>
      <c r="B105" s="46"/>
      <c r="C105" s="59" t="s">
        <v>174</v>
      </c>
      <c r="D105" s="47" t="s">
        <v>184</v>
      </c>
      <c r="E105" s="115">
        <v>1</v>
      </c>
      <c r="F105" s="6">
        <v>60</v>
      </c>
      <c r="G105" s="11"/>
      <c r="H105" s="16">
        <f t="shared" si="0"/>
        <v>0</v>
      </c>
    </row>
    <row r="106" spans="1:8" ht="150" customHeight="1">
      <c r="A106" s="65"/>
      <c r="B106" s="46"/>
      <c r="C106" s="59" t="s">
        <v>175</v>
      </c>
      <c r="D106" s="47" t="s">
        <v>179</v>
      </c>
      <c r="E106" s="115" t="s">
        <v>182</v>
      </c>
      <c r="F106" s="6">
        <v>60</v>
      </c>
      <c r="G106" s="11"/>
      <c r="H106" s="16">
        <f t="shared" si="0"/>
        <v>0</v>
      </c>
    </row>
    <row r="107" spans="1:8" ht="150" customHeight="1">
      <c r="B107" s="46"/>
      <c r="C107" s="59" t="s">
        <v>176</v>
      </c>
      <c r="D107" s="47" t="s">
        <v>183</v>
      </c>
      <c r="E107" s="115" t="s">
        <v>182</v>
      </c>
      <c r="F107" s="6">
        <v>60</v>
      </c>
      <c r="G107" s="11"/>
      <c r="H107" s="16">
        <f t="shared" si="0"/>
        <v>0</v>
      </c>
    </row>
    <row r="108" spans="1:8" ht="150" customHeight="1">
      <c r="B108" s="43"/>
      <c r="C108" s="59" t="s">
        <v>177</v>
      </c>
      <c r="D108" s="42" t="s">
        <v>180</v>
      </c>
      <c r="E108" s="117" t="s">
        <v>182</v>
      </c>
      <c r="F108" s="6">
        <v>60</v>
      </c>
      <c r="G108" s="11"/>
      <c r="H108" s="16">
        <f t="shared" si="0"/>
        <v>0</v>
      </c>
    </row>
    <row r="109" spans="1:8" ht="150" customHeight="1">
      <c r="A109" s="25"/>
      <c r="B109" s="26"/>
      <c r="C109" s="59" t="s">
        <v>178</v>
      </c>
      <c r="D109" s="13" t="s">
        <v>181</v>
      </c>
      <c r="E109" s="72" t="s">
        <v>182</v>
      </c>
      <c r="F109" s="6">
        <v>69</v>
      </c>
      <c r="G109" s="11"/>
      <c r="H109" s="16">
        <f t="shared" si="0"/>
        <v>0</v>
      </c>
    </row>
    <row r="110" spans="1:8">
      <c r="A110" s="17"/>
      <c r="B110" s="17"/>
      <c r="C110" s="62"/>
      <c r="D110" s="33"/>
      <c r="E110" s="118"/>
      <c r="F110" s="17"/>
      <c r="G110" s="12"/>
      <c r="H110" s="16"/>
    </row>
    <row r="111" spans="1:8" ht="30" customHeight="1">
      <c r="A111" s="17"/>
      <c r="B111" s="17"/>
      <c r="C111" s="62"/>
      <c r="D111" s="33"/>
      <c r="E111" s="78"/>
      <c r="F111" s="79"/>
      <c r="G111" s="10"/>
      <c r="H111" s="16">
        <f>SUM(H11:H109)*1.1</f>
        <v>0</v>
      </c>
    </row>
    <row r="112" spans="1:8">
      <c r="A112" s="17"/>
      <c r="B112" s="17"/>
      <c r="C112" s="62"/>
      <c r="D112" s="33"/>
      <c r="E112" s="118"/>
      <c r="F112" s="17"/>
      <c r="G112" s="10"/>
      <c r="H112" s="19"/>
    </row>
    <row r="113" spans="1:8">
      <c r="A113" s="17"/>
      <c r="B113" s="17"/>
      <c r="C113" s="62"/>
      <c r="D113" s="54" t="s">
        <v>8</v>
      </c>
      <c r="E113" s="119"/>
      <c r="F113" s="8"/>
      <c r="G113" s="7"/>
      <c r="H113" s="20"/>
    </row>
    <row r="114" spans="1:8">
      <c r="A114" s="17"/>
      <c r="B114" s="17"/>
      <c r="C114" s="62"/>
      <c r="D114" s="55" t="s">
        <v>9</v>
      </c>
      <c r="E114" s="120"/>
      <c r="F114" s="17"/>
      <c r="G114" s="17"/>
      <c r="H114" s="21"/>
    </row>
    <row r="115" spans="1:8">
      <c r="A115" s="17"/>
      <c r="B115" s="17"/>
      <c r="C115" s="62"/>
      <c r="D115" s="55" t="s">
        <v>10</v>
      </c>
      <c r="E115" s="121"/>
      <c r="F115" s="17"/>
      <c r="G115" s="17"/>
      <c r="H115" s="21"/>
    </row>
    <row r="116" spans="1:8">
      <c r="A116" s="17"/>
      <c r="B116" s="17"/>
      <c r="C116" s="62"/>
      <c r="D116" s="55" t="s">
        <v>11</v>
      </c>
      <c r="E116" s="121"/>
      <c r="F116" s="17"/>
      <c r="G116" s="17"/>
      <c r="H116" s="21"/>
    </row>
    <row r="117" spans="1:8">
      <c r="A117" s="17"/>
      <c r="B117" s="17"/>
      <c r="C117" s="62"/>
      <c r="D117" s="55" t="s">
        <v>12</v>
      </c>
      <c r="E117" s="121"/>
      <c r="F117" s="17"/>
      <c r="G117" s="17"/>
      <c r="H117" s="21"/>
    </row>
    <row r="118" spans="1:8">
      <c r="A118" s="17"/>
      <c r="B118" s="17"/>
      <c r="C118" s="62"/>
      <c r="D118" s="56" t="s">
        <v>13</v>
      </c>
      <c r="E118" s="121"/>
      <c r="F118" s="17"/>
      <c r="G118" s="17"/>
      <c r="H118" s="21"/>
    </row>
    <row r="119" spans="1:8">
      <c r="A119" s="18"/>
      <c r="B119" s="18"/>
      <c r="C119" s="63"/>
      <c r="D119" s="34"/>
      <c r="E119" s="122"/>
      <c r="F119" s="18"/>
      <c r="G119" s="18"/>
      <c r="H119" s="22"/>
    </row>
  </sheetData>
  <sortState xmlns:xlrd2="http://schemas.microsoft.com/office/spreadsheetml/2017/richdata2" ref="A72:E87">
    <sortCondition ref="D72:D87"/>
  </sortState>
  <mergeCells count="22">
    <mergeCell ref="G6:G7"/>
    <mergeCell ref="G8:G9"/>
    <mergeCell ref="A8:B9"/>
    <mergeCell ref="F8:F9"/>
    <mergeCell ref="D8:D9"/>
    <mergeCell ref="E8:E9"/>
    <mergeCell ref="D6:E7"/>
    <mergeCell ref="A6:B7"/>
    <mergeCell ref="C1:E1"/>
    <mergeCell ref="C2:E2"/>
    <mergeCell ref="C3:E3"/>
    <mergeCell ref="C4:E4"/>
    <mergeCell ref="C8:C9"/>
    <mergeCell ref="C5:F5"/>
    <mergeCell ref="H8:H9"/>
    <mergeCell ref="E111:F111"/>
    <mergeCell ref="B11:E11"/>
    <mergeCell ref="B51:E51"/>
    <mergeCell ref="B96:E96"/>
    <mergeCell ref="B100:E100"/>
    <mergeCell ref="B71:E71"/>
    <mergeCell ref="B10:E10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42" fitToHeight="11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Mallee Phallies</cp:lastModifiedBy>
  <cp:lastPrinted>2022-01-08T10:18:03Z</cp:lastPrinted>
  <dcterms:created xsi:type="dcterms:W3CDTF">2015-07-07T11:34:31Z</dcterms:created>
  <dcterms:modified xsi:type="dcterms:W3CDTF">2022-03-09T22:22:42Z</dcterms:modified>
</cp:coreProperties>
</file>